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OIRA\SHARED\Common Data Set\2017-2018\"/>
    </mc:Choice>
  </mc:AlternateContent>
  <bookViews>
    <workbookView xWindow="0" yWindow="0" windowWidth="14640" windowHeight="13170"/>
  </bookViews>
  <sheets>
    <sheet name="CDS-A" sheetId="1" r:id="rId1"/>
    <sheet name="CDS-B" sheetId="2" r:id="rId2"/>
    <sheet name="CDS-C" sheetId="14" r:id="rId3"/>
    <sheet name="CDS-D" sheetId="15" r:id="rId4"/>
    <sheet name="CDS-E" sheetId="16" r:id="rId5"/>
    <sheet name="CDS-F" sheetId="6" r:id="rId6"/>
    <sheet name="CDS-G" sheetId="17" r:id="rId7"/>
    <sheet name="CDS-H" sheetId="13" r:id="rId8"/>
    <sheet name="CDS-I" sheetId="18" r:id="rId9"/>
    <sheet name="CDS-J" sheetId="10" r:id="rId10"/>
    <sheet name="CDS Definitions" sheetId="11" r:id="rId11"/>
    <sheet name="Changes CDS 2017-2018" sheetId="12" r:id="rId12"/>
  </sheets>
  <calcPr calcId="162913"/>
</workbook>
</file>

<file path=xl/calcChain.xml><?xml version="1.0" encoding="utf-8"?>
<calcChain xmlns="http://schemas.openxmlformats.org/spreadsheetml/2006/main">
  <c r="K51" i="18" l="1"/>
  <c r="K48" i="18"/>
  <c r="E12" i="15" l="1"/>
  <c r="D12" i="15"/>
  <c r="C12" i="15"/>
  <c r="D198" i="14"/>
  <c r="E180" i="14"/>
  <c r="D180" i="14"/>
  <c r="C180" i="14"/>
  <c r="D172" i="14"/>
  <c r="C172" i="14"/>
  <c r="F25" i="13" l="1"/>
  <c r="E25" i="13"/>
  <c r="F20" i="13"/>
  <c r="E20" i="13"/>
  <c r="F59" i="2" l="1"/>
  <c r="F60" i="2"/>
  <c r="F62" i="2"/>
  <c r="F63" i="2"/>
  <c r="F64" i="2"/>
  <c r="F70" i="2"/>
  <c r="F71" i="2"/>
  <c r="F73" i="2"/>
  <c r="F74" i="2"/>
  <c r="F75" i="2"/>
  <c r="E76" i="2"/>
  <c r="D76" i="2"/>
  <c r="C76" i="2"/>
  <c r="E72" i="2"/>
  <c r="D72" i="2"/>
  <c r="C72" i="2"/>
  <c r="E65" i="2"/>
  <c r="D65" i="2"/>
  <c r="C65" i="2"/>
  <c r="E61" i="2"/>
  <c r="D61" i="2"/>
  <c r="C61" i="2"/>
  <c r="F85" i="2"/>
  <c r="F97" i="2"/>
  <c r="C17" i="2"/>
  <c r="D17" i="2"/>
  <c r="E17" i="2"/>
  <c r="F17" i="2"/>
  <c r="F10" i="2"/>
  <c r="F12" i="2" s="1"/>
  <c r="E10" i="2"/>
  <c r="E12" i="2" s="1"/>
  <c r="D10" i="2"/>
  <c r="D12" i="2" s="1"/>
  <c r="C10" i="2"/>
  <c r="C12" i="2" s="1"/>
  <c r="F33" i="2"/>
  <c r="E33" i="2"/>
  <c r="D33" i="2"/>
  <c r="E45" i="10"/>
  <c r="D45" i="10"/>
  <c r="C45" i="10"/>
  <c r="F72" i="2" l="1"/>
  <c r="F61" i="2"/>
  <c r="F76" i="2"/>
  <c r="F19" i="2"/>
  <c r="F65" i="2"/>
  <c r="F66" i="2" s="1"/>
  <c r="D66" i="2"/>
  <c r="D77" i="2"/>
  <c r="C66" i="2"/>
  <c r="E77" i="2"/>
  <c r="E66" i="2"/>
  <c r="F18" i="2"/>
  <c r="C77" i="2"/>
  <c r="F20" i="2" l="1"/>
  <c r="F77" i="2"/>
</calcChain>
</file>

<file path=xl/sharedStrings.xml><?xml version="1.0" encoding="utf-8"?>
<sst xmlns="http://schemas.openxmlformats.org/spreadsheetml/2006/main" count="2040" uniqueCount="1148">
  <si>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</si>
  <si>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</si>
  <si>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</si>
  <si>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</si>
  <si>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</si>
  <si>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</si>
  <si>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</si>
  <si>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</si>
  <si>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</si>
  <si>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</si>
  <si>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</si>
  <si>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</si>
  <si>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</si>
  <si>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</si>
  <si>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</si>
  <si>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</si>
  <si>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</si>
  <si>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</si>
  <si>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</si>
  <si>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</si>
  <si>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</si>
  <si>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</si>
  <si>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</si>
  <si>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</si>
  <si>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</si>
  <si>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</si>
  <si>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</si>
  <si>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</si>
  <si>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</si>
  <si>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</si>
  <si>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</si>
  <si>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</si>
  <si>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</si>
  <si>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</si>
  <si>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</si>
  <si>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</si>
  <si>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</si>
  <si>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</si>
  <si>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</si>
  <si>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</si>
  <si>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</si>
  <si>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</si>
  <si>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</si>
  <si>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</si>
  <si>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</si>
  <si>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</si>
  <si>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</si>
  <si>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</si>
  <si>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</si>
  <si>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</si>
  <si>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</si>
  <si>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</si>
  <si>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</si>
  <si>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</si>
  <si>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</si>
  <si>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</si>
  <si>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</si>
  <si>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</si>
  <si>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</si>
  <si>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</si>
  <si>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</si>
  <si>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</si>
  <si>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</si>
  <si>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</si>
  <si>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</si>
  <si>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</si>
  <si>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</si>
  <si>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</si>
  <si>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</si>
  <si>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</si>
  <si>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</si>
  <si>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</si>
  <si>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</si>
  <si>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</si>
  <si>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</si>
  <si>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</si>
  <si>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</si>
  <si>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</si>
  <si>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</si>
  <si>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</si>
  <si>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</si>
  <si>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</si>
  <si>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</si>
  <si>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</si>
  <si>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</si>
  <si>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</si>
  <si>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</si>
  <si>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</si>
  <si>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</si>
  <si>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</si>
  <si>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</si>
  <si>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</si>
  <si>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</si>
  <si>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</si>
  <si>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</si>
  <si>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</si>
  <si>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</si>
  <si>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</si>
  <si>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</si>
  <si>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</si>
  <si>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</si>
  <si>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</si>
  <si>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</si>
  <si>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</si>
  <si>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</si>
  <si>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</si>
  <si>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</si>
  <si>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</si>
  <si>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</si>
  <si>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</si>
  <si>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</si>
  <si>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</si>
  <si>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</si>
  <si>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</si>
  <si>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</si>
  <si>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</si>
  <si>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</si>
  <si>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</si>
  <si>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</si>
  <si>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</si>
  <si>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</si>
  <si>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</si>
  <si>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</si>
  <si>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</si>
  <si>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</si>
  <si>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</si>
  <si>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</si>
  <si>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</si>
  <si>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</si>
  <si>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</si>
  <si>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</si>
  <si>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</si>
  <si>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</si>
  <si>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</si>
  <si>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</si>
  <si>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</si>
  <si>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</si>
  <si>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</si>
  <si>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</si>
  <si>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</si>
  <si>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</si>
  <si>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</si>
  <si>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</si>
  <si>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</si>
  <si>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</si>
  <si>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</si>
  <si>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</si>
  <si>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</si>
  <si>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</si>
  <si>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</si>
  <si>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</si>
  <si>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</si>
  <si>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</si>
  <si>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</si>
  <si>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</si>
  <si>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</si>
  <si>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</si>
  <si>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</si>
  <si>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</si>
  <si>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</si>
  <si>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</si>
  <si>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</si>
  <si>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</si>
  <si>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</si>
  <si>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</si>
  <si>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</si>
  <si>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</si>
  <si>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</si>
  <si>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</si>
  <si>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</si>
  <si>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</si>
  <si>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</si>
  <si>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</si>
  <si>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</si>
  <si>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</si>
  <si>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</si>
  <si>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</si>
  <si>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</si>
  <si>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</si>
  <si>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</si>
  <si>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</si>
  <si>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</si>
  <si>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</si>
  <si>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</si>
  <si>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</si>
  <si>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</si>
  <si>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</si>
  <si>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</si>
  <si>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</si>
  <si>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</si>
  <si>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</si>
  <si>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</si>
  <si>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</si>
  <si>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</si>
  <si>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</si>
  <si>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</si>
  <si>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</si>
  <si>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</si>
  <si>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</si>
  <si>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</si>
  <si>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</si>
  <si>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</si>
  <si>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</si>
  <si>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</si>
  <si>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</si>
  <si>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</si>
  <si>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</si>
  <si>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</si>
  <si>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</si>
  <si>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</si>
  <si>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</si>
  <si>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</si>
  <si>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</si>
  <si>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</si>
  <si>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</si>
  <si>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</si>
  <si>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</si>
  <si>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</si>
  <si>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</si>
  <si>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</si>
  <si>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</si>
  <si>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</si>
  <si>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</si>
  <si>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</si>
  <si>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</si>
  <si>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</si>
  <si>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</si>
  <si>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</si>
  <si>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</si>
  <si>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</si>
  <si>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</si>
  <si>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</si>
  <si>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</si>
  <si>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</si>
  <si>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</si>
  <si>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</si>
  <si>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</si>
  <si>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</si>
  <si>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</si>
  <si>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</si>
  <si>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</si>
  <si>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</si>
  <si>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</si>
  <si>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</si>
  <si>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</si>
  <si>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</si>
  <si>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</si>
  <si>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</si>
  <si>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</si>
  <si>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</si>
  <si>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</si>
  <si>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</si>
  <si>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</si>
  <si>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</si>
  <si>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</si>
  <si>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</si>
  <si>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</si>
  <si>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</si>
  <si>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</si>
  <si>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</si>
  <si>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</si>
  <si>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</si>
  <si>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</si>
  <si>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</si>
  <si>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</si>
  <si>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</si>
  <si>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</si>
  <si>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</si>
  <si>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</si>
  <si>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</si>
  <si>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</si>
  <si>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</si>
  <si>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</si>
  <si>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</si>
  <si>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</si>
  <si>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</si>
  <si>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</si>
  <si>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</si>
  <si>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</si>
  <si>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</si>
  <si>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</si>
  <si>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</si>
  <si>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</si>
  <si>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</si>
  <si>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</si>
  <si>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</si>
  <si>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</si>
  <si>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</si>
  <si>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</si>
  <si>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</si>
  <si>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</si>
  <si>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</si>
  <si>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</si>
  <si>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</si>
  <si>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</si>
  <si>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</si>
  <si>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</si>
  <si>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</si>
  <si>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</si>
  <si>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</si>
  <si>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</si>
  <si>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</si>
  <si>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</si>
  <si>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</si>
  <si>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</si>
  <si>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</si>
  <si>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</si>
  <si>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</si>
  <si>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</si>
  <si>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</si>
  <si>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</si>
  <si>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</si>
  <si>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</si>
  <si>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</si>
  <si>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</si>
  <si>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</si>
  <si>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</si>
  <si>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</si>
  <si>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</si>
  <si>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</si>
  <si>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</si>
  <si>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</si>
  <si>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</si>
  <si>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</si>
  <si>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</si>
  <si>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</si>
  <si>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</si>
  <si>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</si>
  <si>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</si>
  <si>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</si>
  <si>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</si>
  <si>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</si>
  <si>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</si>
  <si>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</si>
  <si>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</si>
  <si>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</si>
  <si>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</si>
  <si>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</si>
  <si>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</si>
  <si>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</si>
  <si>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</si>
  <si>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</si>
  <si>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</si>
  <si>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</si>
  <si>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</si>
  <si>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</si>
  <si>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</si>
  <si>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</si>
  <si>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</si>
  <si>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</si>
  <si>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</si>
  <si>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</si>
  <si>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</si>
  <si>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</si>
  <si>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</si>
  <si>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</si>
  <si>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</si>
  <si>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</si>
  <si>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</si>
  <si>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</si>
  <si>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</si>
  <si>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</si>
  <si>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</si>
  <si>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</si>
  <si>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</si>
  <si>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</si>
  <si>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</si>
  <si>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</si>
  <si>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</si>
  <si>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</si>
  <si>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</si>
  <si>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</si>
  <si>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</si>
  <si>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</si>
  <si>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</si>
  <si>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</si>
  <si>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</si>
  <si>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</si>
  <si>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</si>
  <si>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</si>
  <si>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</si>
  <si>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</si>
  <si>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</si>
  <si>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</si>
  <si>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</si>
  <si>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</si>
  <si>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</si>
  <si>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</si>
  <si>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</si>
  <si>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</si>
  <si>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</si>
  <si>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</si>
  <si>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</si>
  <si>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</si>
  <si>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</si>
  <si>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</si>
  <si>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</si>
  <si>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</si>
  <si>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</si>
  <si>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</si>
  <si>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</si>
  <si>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</si>
  <si>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</si>
  <si>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</si>
  <si>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</si>
  <si>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</si>
  <si>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</si>
  <si>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</si>
  <si>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</si>
  <si>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</si>
  <si>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</si>
  <si>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</si>
  <si>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</si>
  <si>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</si>
  <si>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</si>
  <si>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</si>
  <si>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</si>
  <si>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</si>
  <si>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</si>
  <si>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</si>
  <si>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</si>
  <si>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</si>
  <si>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</si>
  <si>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</si>
  <si>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</si>
  <si>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</si>
  <si>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</si>
  <si>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</si>
  <si>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</si>
  <si>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</si>
  <si>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</si>
  <si>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</si>
  <si>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</si>
  <si>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</si>
  <si>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</si>
  <si>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</si>
  <si>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</si>
  <si>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</si>
  <si>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</si>
  <si>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</si>
  <si>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</si>
  <si>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</si>
  <si>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</si>
  <si>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</si>
  <si>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</si>
  <si>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</si>
  <si>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</si>
  <si>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</si>
  <si>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</si>
  <si>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</si>
  <si>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</si>
  <si>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</si>
  <si>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</si>
  <si>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</si>
  <si>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</si>
  <si>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</si>
  <si>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</si>
  <si>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</si>
  <si>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</si>
  <si>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</si>
  <si>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</si>
  <si>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</si>
  <si>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</si>
  <si>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</si>
  <si>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</si>
  <si>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</si>
  <si>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</si>
  <si>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</si>
  <si>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</si>
  <si>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</si>
  <si>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</si>
  <si>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</si>
  <si>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</si>
  <si>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</si>
  <si>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</si>
  <si>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</si>
  <si>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</si>
  <si>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</si>
  <si>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</si>
  <si>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</si>
  <si>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</si>
  <si>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</si>
  <si>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</si>
  <si>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</si>
  <si>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</si>
  <si>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</si>
  <si>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</si>
  <si>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</si>
  <si>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</si>
  <si>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</si>
  <si>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</si>
  <si>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</si>
  <si>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</si>
  <si>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</si>
  <si>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</si>
  <si>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</si>
  <si>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</si>
  <si>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</si>
  <si>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</si>
  <si>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</si>
  <si>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</si>
  <si>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</si>
  <si>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</si>
  <si>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</si>
  <si>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</si>
  <si>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</si>
  <si>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</si>
  <si>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</si>
  <si>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</si>
  <si>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</si>
  <si>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</si>
  <si>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</si>
  <si>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</si>
  <si>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</si>
  <si>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</si>
  <si>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</si>
  <si>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</si>
  <si>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</si>
  <si>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</si>
  <si>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</si>
  <si>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</si>
  <si>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</si>
  <si>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</si>
  <si>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</si>
  <si>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</si>
  <si>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</si>
  <si>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</si>
  <si>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</si>
  <si>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</si>
  <si>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</si>
  <si>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</si>
  <si>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</si>
  <si>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</si>
  <si>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</si>
  <si>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</si>
  <si>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</si>
  <si>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</si>
  <si>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</si>
  <si>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</si>
  <si>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</si>
  <si>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</si>
  <si>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</si>
  <si>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</si>
  <si>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</si>
  <si>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</si>
  <si>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</si>
  <si>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</si>
  <si>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</si>
  <si>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</si>
  <si>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</si>
  <si>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</si>
  <si>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</si>
  <si>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</si>
  <si>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</si>
  <si>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</si>
  <si>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</si>
  <si>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</si>
  <si>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</si>
  <si>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</si>
  <si>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</si>
  <si>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</si>
  <si>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</si>
  <si>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</si>
  <si>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</si>
  <si>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</si>
  <si>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</si>
  <si>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</si>
  <si>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</si>
  <si>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</si>
  <si>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</si>
  <si>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</si>
  <si>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</si>
  <si>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</si>
  <si>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</si>
  <si>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</si>
  <si>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</si>
  <si>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</si>
  <si>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</si>
  <si>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</si>
  <si>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</si>
  <si>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</si>
  <si>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</si>
  <si>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</si>
  <si>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</si>
  <si>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</si>
  <si>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</si>
  <si>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</si>
  <si>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</si>
  <si>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</si>
  <si>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</si>
  <si>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</si>
  <si>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</si>
  <si>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</si>
  <si>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</si>
  <si>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</si>
  <si>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</si>
  <si>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</si>
  <si>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</si>
  <si>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</si>
  <si>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</si>
  <si>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</si>
  <si>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</si>
  <si>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</si>
  <si>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</si>
  <si>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</si>
  <si>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</si>
  <si>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</si>
  <si>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</si>
  <si>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</si>
  <si>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</si>
  <si>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</si>
  <si>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</si>
  <si>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</si>
  <si>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</si>
  <si>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</si>
  <si>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</si>
  <si>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</si>
  <si>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</si>
  <si>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</si>
  <si>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</si>
  <si>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</si>
  <si>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</si>
  <si>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</si>
  <si>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</si>
  <si>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</si>
  <si>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</si>
  <si>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</si>
  <si>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</si>
  <si>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</si>
  <si>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</si>
  <si>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</si>
  <si>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</si>
  <si>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</si>
  <si>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</si>
  <si>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</si>
  <si>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</si>
  <si>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</si>
  <si>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</si>
  <si>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</si>
  <si>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</si>
  <si>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</si>
  <si>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</si>
  <si>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</si>
  <si>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</si>
  <si>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</si>
  <si>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</si>
  <si>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</si>
  <si>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</si>
  <si>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</si>
  <si>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</si>
  <si>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</si>
  <si>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</si>
  <si>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</si>
  <si>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</si>
  <si>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</si>
  <si>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</si>
  <si>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</si>
  <si>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</si>
  <si>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</si>
  <si>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</si>
  <si>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</si>
  <si>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</si>
  <si>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</si>
  <si>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</si>
  <si>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</si>
  <si>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</si>
  <si>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</si>
  <si>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</si>
  <si>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</si>
  <si>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</si>
  <si>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</si>
  <si>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</si>
  <si>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</si>
  <si>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</si>
  <si>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</si>
  <si>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</si>
  <si>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</si>
  <si>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</si>
  <si>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</si>
  <si>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</si>
  <si>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</si>
  <si>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</si>
  <si>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</si>
  <si>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</si>
  <si>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</si>
  <si>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</si>
  <si>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</si>
  <si>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</si>
  <si>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</si>
  <si>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</si>
  <si>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</si>
  <si>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</si>
  <si>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</si>
  <si>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</si>
  <si>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</si>
  <si>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</si>
  <si>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</si>
  <si>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</si>
  <si>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</si>
  <si>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</si>
  <si>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</si>
  <si>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</si>
  <si>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</si>
  <si>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</si>
  <si>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</si>
  <si>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</si>
  <si>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</si>
  <si>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</si>
  <si>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</si>
  <si>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</si>
  <si>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</si>
  <si>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</si>
  <si>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</si>
  <si>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</si>
  <si>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</si>
  <si>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</si>
  <si>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</si>
  <si>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</si>
  <si>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</si>
  <si>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</si>
  <si>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</si>
  <si>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</si>
  <si>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</si>
  <si>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</si>
  <si>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</si>
  <si>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</si>
  <si>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</si>
  <si>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</si>
  <si>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</si>
  <si>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</si>
  <si>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</si>
  <si>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</si>
  <si>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</si>
  <si>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</si>
  <si>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</si>
  <si>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</si>
  <si>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</si>
  <si>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</si>
  <si>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</si>
  <si>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</si>
  <si>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</si>
  <si>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</si>
  <si>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</si>
  <si>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</si>
  <si>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</si>
  <si>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</si>
  <si>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</si>
  <si>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</si>
  <si>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</si>
  <si>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</si>
  <si>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</si>
  <si>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</si>
  <si>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</si>
  <si>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</si>
  <si>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</si>
  <si>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</si>
  <si>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</si>
  <si>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</si>
  <si>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</si>
  <si>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</si>
  <si>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</si>
  <si>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</si>
  <si>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</si>
  <si>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</si>
  <si>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</si>
  <si>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</si>
  <si>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</si>
  <si>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</si>
  <si>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</si>
  <si>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</si>
  <si>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</si>
  <si>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</si>
  <si>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</si>
  <si>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</si>
  <si>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</si>
  <si>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</si>
  <si>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</si>
  <si>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</si>
  <si>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</si>
  <si>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</si>
  <si>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</si>
  <si>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</si>
  <si>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</si>
  <si>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</si>
  <si>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</si>
  <si>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</si>
  <si>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</si>
  <si>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</si>
  <si>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</si>
  <si>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</si>
  <si>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</si>
  <si>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</si>
  <si>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</si>
  <si>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</si>
  <si>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</si>
  <si>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</si>
  <si>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</si>
  <si>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</si>
  <si>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</si>
  <si>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</si>
  <si>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</si>
  <si>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</si>
  <si>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</si>
  <si>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</si>
  <si>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</si>
  <si>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</si>
  <si>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</si>
  <si>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</si>
  <si>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</si>
  <si>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</si>
  <si>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</si>
  <si>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</si>
  <si>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</si>
  <si>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</si>
  <si>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</si>
  <si>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</si>
  <si>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</si>
  <si>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</si>
  <si>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</si>
  <si>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</si>
  <si>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</si>
  <si>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</si>
  <si>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</si>
  <si>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</si>
  <si>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</si>
  <si>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</si>
  <si>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</si>
  <si>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</si>
  <si>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</si>
  <si>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</si>
  <si>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</si>
  <si>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</si>
  <si>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</si>
  <si>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</si>
  <si>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</si>
  <si>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</si>
  <si>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</si>
  <si>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</si>
  <si>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</si>
  <si>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</si>
  <si>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</si>
  <si>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</si>
  <si>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</si>
  <si>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</si>
  <si>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</si>
  <si>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</si>
  <si>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</si>
  <si>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</si>
  <si>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</si>
  <si>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</si>
  <si>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</si>
  <si>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</si>
  <si>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</si>
  <si>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</si>
  <si>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</si>
  <si>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</si>
  <si>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</si>
  <si>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</si>
  <si>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</si>
  <si>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</si>
  <si>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</si>
  <si>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</si>
  <si>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</si>
  <si>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</si>
  <si>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</si>
  <si>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</si>
  <si>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</si>
  <si>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</si>
  <si>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</si>
  <si>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</si>
  <si>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</si>
  <si>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</si>
  <si>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</si>
  <si>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</si>
  <si>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</si>
  <si>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</si>
  <si>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</si>
  <si>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</si>
  <si>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</si>
  <si>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</si>
  <si>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</si>
  <si>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</si>
  <si>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</si>
  <si>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</si>
  <si>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</si>
  <si>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</si>
  <si>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</si>
  <si>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</si>
  <si>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</si>
  <si>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</si>
  <si>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</si>
  <si>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</si>
  <si>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</si>
  <si>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</si>
  <si>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</si>
  <si>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</si>
  <si>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</si>
  <si>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</si>
  <si>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</si>
  <si>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</si>
  <si>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</si>
  <si>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</si>
  <si>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</si>
  <si>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</si>
  <si>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</si>
  <si>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</si>
  <si>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</si>
  <si>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</si>
  <si>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</si>
  <si>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</si>
  <si>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</si>
  <si>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</si>
  <si>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</si>
  <si>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</si>
  <si>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</si>
  <si>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</si>
  <si>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</si>
  <si>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</si>
  <si>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</si>
  <si>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</si>
  <si>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</si>
  <si>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</si>
  <si>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</si>
  <si>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</si>
  <si>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</si>
  <si>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</si>
  <si>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</si>
  <si>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</si>
  <si>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</si>
  <si>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</si>
  <si>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</si>
  <si>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</si>
  <si>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</si>
  <si>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</si>
  <si>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</si>
  <si>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</si>
  <si>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</si>
  <si>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</si>
  <si>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</si>
  <si>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</si>
  <si>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</si>
  <si>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</si>
  <si>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</si>
  <si>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</si>
  <si>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</si>
  <si>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</si>
  <si>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</si>
  <si>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</si>
  <si>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</si>
  <si>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</si>
  <si>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</si>
  <si>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</si>
  <si>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</si>
  <si>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</si>
  <si>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</si>
  <si>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</si>
  <si>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</si>
  <si>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</si>
  <si>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</si>
  <si>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</si>
  <si>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</si>
  <si>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</si>
  <si>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</si>
  <si>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</si>
  <si>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</si>
  <si>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</si>
  <si>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</si>
  <si>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</si>
  <si>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</si>
  <si>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</si>
  <si>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</si>
  <si>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</si>
  <si>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</si>
  <si>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</si>
  <si>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</si>
  <si>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</si>
  <si>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</si>
  <si>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</si>
  <si>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</si>
  <si>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</si>
  <si>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</si>
  <si>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</si>
  <si>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</si>
  <si>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</si>
  <si>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</si>
  <si>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</si>
  <si>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</si>
  <si>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</si>
  <si>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</si>
  <si>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</si>
  <si>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</si>
  <si>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</si>
  <si>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</si>
  <si>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</si>
  <si>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</si>
  <si>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</si>
  <si>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</si>
  <si>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</si>
  <si>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</si>
  <si>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</si>
  <si>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</si>
  <si>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</si>
  <si>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</si>
  <si>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</si>
  <si>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</si>
  <si>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</si>
  <si>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</si>
  <si>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</si>
  <si>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</si>
  <si>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</si>
  <si>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</si>
  <si>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</si>
  <si>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</si>
  <si>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</si>
  <si>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</si>
  <si>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</si>
  <si>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</si>
  <si>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</si>
  <si>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</si>
  <si>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</si>
  <si>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</si>
  <si>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</si>
  <si>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</si>
  <si>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</si>
  <si>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</si>
  <si>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</si>
  <si>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</si>
  <si>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</si>
  <si>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</si>
  <si>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</si>
  <si>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</si>
  <si>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</si>
  <si>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</si>
  <si>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</si>
  <si>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</si>
  <si>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</si>
  <si>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</si>
  <si>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</si>
  <si>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</si>
  <si>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</si>
  <si>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</si>
  <si>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</si>
  <si>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</si>
  <si>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</si>
  <si>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</si>
  <si>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</si>
  <si>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</si>
  <si>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</si>
  <si>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</si>
  <si>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</si>
  <si>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</si>
  <si>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</si>
  <si>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</si>
  <si>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</si>
  <si>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</si>
  <si>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</si>
  <si>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</si>
  <si>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</si>
  <si>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</si>
  <si>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</si>
  <si>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</si>
  <si>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Summary of Changes for the 2017-2018 Common Data Set</t>
  </si>
  <si>
    <t>A significant overhaul of the way in which graduation rates are reported for bachelor’s and other equivalent programs has been implemented. No changes have been made to the reporting for two-year programs. Going forward, the CDS will ask you to disaggregate the cohorts that previously appeared in B4-B11 into the following four groups:</t>
  </si>
  <si>
    <t>On the 2017-2018 CDS, this revised section appears as below:</t>
  </si>
  <si>
    <t>In the following section for bachelor’s or equivalent programs, please disaggregate the Fall 2010 and Fall 2011 cohorts (formerly CDS B4-B11) into four groups:</t>
  </si>
  <si>
    <t>Students who received a Federal Pell Grant*</t>
  </si>
  <si>
    <t>Recipients of a subsidized Stafford Loan who did not receive a Pell Grant</t>
  </si>
  <si>
    <t>Total (all students, regardless of Pell Grant or subsidized loan status)</t>
  </si>
  <si>
    <t>*Students who received both a Federal Pell Grant and a subsidized Stafford Loan should be reported in the "Recipients of a Federal Pell Grant" column.</t>
  </si>
  <si>
    <t>For each graduation rate grid below, the numbers in the first three columns for Questions A-G should sum to the cohort total in the fourth column (formerly CDS B4-B11).</t>
  </si>
  <si>
    <t>For Bachelor’s or Equivalent Programs</t>
  </si>
  <si>
    <t>Please provide data for the Fall 2011 cohort if available. If Fall 2011 cohort data are not available, provide data for the Fall 2010 cohort.</t>
  </si>
  <si>
    <t>Total (sum of 3 columns to the left)</t>
  </si>
  <si>
    <t>A - Initial 2010 cohort of first-time, full-time, bachelor's (or equivalent) degree-seeking undergraduate students</t>
  </si>
  <si>
    <t>(formerly B4)</t>
  </si>
  <si>
    <t>B - Of the initial 2010 cohort, how many did not persist and did not graduate for the following reasons: deceased, permanently disabled, armed forces, foreign aid service of the federal government, or official church missions; total allowable exclusions</t>
  </si>
  <si>
    <t>(formerly B5)</t>
  </si>
  <si>
    <t>C - Final 2010 cohort, after adjusting for allowable exclusions</t>
  </si>
  <si>
    <t>(formerly B6)</t>
  </si>
  <si>
    <t>(formerly B7)</t>
  </si>
  <si>
    <t>(formerly B8)</t>
  </si>
  <si>
    <t>(formerly B9)</t>
  </si>
  <si>
    <t>(formerly B10)</t>
  </si>
  <si>
    <t>(formerly B11)</t>
  </si>
  <si>
    <t>A - Initial 2011 cohort of first-time, full-time, bachelor's (or equivalent) degree-seeking undergraduate students</t>
  </si>
  <si>
    <t>B - Of the initial 2011 cohort, how many did not persist and did not graduate for the following reasons: deceased, permanently disabled, armed forces, foreign aid service of the federal government, or official church missions; total allowable exclusions</t>
  </si>
  <si>
    <t>C - Final 2011 cohort, after adjusting for allowable exclusions</t>
  </si>
  <si>
    <t>C9.</t>
  </si>
  <si>
    <r>
      <t>For each assessment listed below, report the score that represents the 25</t>
    </r>
    <r>
      <rPr>
        <vertAlign val="superscript"/>
        <sz val="11"/>
        <color rgb="FF000000"/>
        <rFont val="Calibri"/>
        <family val="2"/>
      </rPr>
      <t>th</t>
    </r>
    <r>
      <rPr>
        <sz val="11"/>
        <color rgb="FF000000"/>
        <rFont val="Calibri"/>
        <family val="2"/>
      </rPr>
      <t xml:space="preserve"> percentile (the score that 25 percent of the freshman population scored at or below) and the 75</t>
    </r>
    <r>
      <rPr>
        <vertAlign val="superscript"/>
        <sz val="11"/>
        <color rgb="FF000000"/>
        <rFont val="Calibri"/>
        <family val="2"/>
      </rPr>
      <t>th</t>
    </r>
    <r>
      <rPr>
        <sz val="11"/>
        <color rgb="FF000000"/>
        <rFont val="Calibri"/>
        <family val="2"/>
      </rPr>
      <t xml:space="preserve"> percentile score (the score that 25 percent scored at or above).</t>
    </r>
  </si>
  <si>
    <t>Assessment</t>
  </si>
  <si>
    <t>25th Percentile Score</t>
  </si>
  <si>
    <t>75th Percentile Score</t>
  </si>
  <si>
    <t>Score Range</t>
  </si>
  <si>
    <t>%
(formerly B11)</t>
  </si>
  <si>
    <t>Section C9 has been updated to reflect the changed structure and scoring of the SAT exam. 
Respondents have been provided instructions to convert Old SAT scores to New SAT scores using the College Board concordance tools and table. On the 2017-2018 CDS, this revised section appears as below:</t>
  </si>
  <si>
    <t>Percent submitting SAT scores   ________</t>
  </si>
  <si>
    <t>Percent submitting ACT scores   ________</t>
  </si>
  <si>
    <t>Number submitting SAT scores   ________</t>
  </si>
  <si>
    <t>Number submitting ACT scores   ________</t>
  </si>
  <si>
    <t>Emily Berg</t>
  </si>
  <si>
    <t>Director</t>
  </si>
  <si>
    <t>Institutional Research and Analysis</t>
  </si>
  <si>
    <t>NDSU Dept. 2050, PO Box 6050</t>
  </si>
  <si>
    <t>Fargo, North Dakota 58108-6050</t>
  </si>
  <si>
    <t>701-231-8263</t>
  </si>
  <si>
    <t>701-231-9419</t>
  </si>
  <si>
    <t>ndsu.oira@ndsu.edu</t>
  </si>
  <si>
    <t>X</t>
  </si>
  <si>
    <t>https://www.ndsu.edu/oira/institutional_reports/</t>
  </si>
  <si>
    <t>North Dakota State University</t>
  </si>
  <si>
    <t>PO Box 6050</t>
  </si>
  <si>
    <t>Fargo, ND 58108-6050</t>
  </si>
  <si>
    <t>1340 Administration Avenue</t>
  </si>
  <si>
    <t>701-231-8011</t>
  </si>
  <si>
    <t>www.ndsu.edu</t>
  </si>
  <si>
    <t>701-231-8643</t>
  </si>
  <si>
    <t>800-488-6378</t>
  </si>
  <si>
    <t>Dept. 2832, PO Box 6050</t>
  </si>
  <si>
    <t>701-231-8802</t>
  </si>
  <si>
    <t>ndsu.admission@ndsu.edu</t>
  </si>
  <si>
    <t>https://www.ndsu.edu/admission/admission_information/application/</t>
  </si>
  <si>
    <t>Applied Total</t>
  </si>
  <si>
    <t>Admitted Total</t>
  </si>
  <si>
    <t>Enrolled Total</t>
  </si>
  <si>
    <t>x</t>
  </si>
  <si>
    <t>Cultural Diversity Tuition Waiver</t>
  </si>
  <si>
    <t>NO</t>
  </si>
  <si>
    <t>August 1, 2018</t>
  </si>
  <si>
    <t>August 1</t>
  </si>
  <si>
    <t>Inferred from transcripts</t>
  </si>
  <si>
    <t>March 1</t>
  </si>
  <si>
    <t>Nov. 1</t>
  </si>
  <si>
    <t>Other (describe): Wellness</t>
  </si>
  <si>
    <t>https://www.ndsu.edu/onestop/finaid/netpricecalculator/</t>
  </si>
  <si>
    <t>June 1, 2018</t>
  </si>
  <si>
    <t>Fall 2017 Student to Faculty ratio</t>
  </si>
  <si>
    <t>Materials are kept on file for three years, but must be updated if information changes. New application is required for each subsequent term.</t>
  </si>
  <si>
    <t>List any other application requirements specific to transfer applicants:  For applicants with fewer than 24 completed credits at time of application, a high school record and test scores are taken into consideration along with the collegiate record.</t>
  </si>
  <si>
    <t>Describe other transfer credit policies: A transfer student must have a minimum of 60 semester credits from a four-year institution to earn a degree from NDSU. Of these, at least 36 must be NDSU resident credits. Within these 36 resident credits, minimum requirements include 15 semester credits in courses numbered 300 or above (37 upper-level credits must still be earned in total) and 15 semester credits in the major field of study.</t>
  </si>
  <si>
    <r>
      <t>-</t>
    </r>
    <r>
      <rPr>
        <sz val="7"/>
        <rFont val="Calibri"/>
        <family val="2"/>
        <scheme val="minor"/>
      </rPr>
      <t xml:space="preserve">          </t>
    </r>
    <r>
      <rPr>
        <i/>
        <sz val="11"/>
        <rFont val="Calibri"/>
        <family val="2"/>
        <scheme val="minor"/>
      </rPr>
      <t>Students who received a Federal Pell Grant</t>
    </r>
  </si>
  <si>
    <r>
      <t>-</t>
    </r>
    <r>
      <rPr>
        <sz val="7"/>
        <rFont val="Calibri"/>
        <family val="2"/>
        <scheme val="minor"/>
      </rPr>
      <t xml:space="preserve">          </t>
    </r>
    <r>
      <rPr>
        <i/>
        <sz val="11"/>
        <rFont val="Calibri"/>
        <family val="2"/>
        <scheme val="minor"/>
      </rPr>
      <t>Students who received a subsidized Stafford Loan who did not received a Pell Grant</t>
    </r>
  </si>
  <si>
    <r>
      <t>-</t>
    </r>
    <r>
      <rPr>
        <sz val="7"/>
        <rFont val="Calibri"/>
        <family val="2"/>
        <scheme val="minor"/>
      </rPr>
      <t xml:space="preserve">          </t>
    </r>
    <r>
      <rPr>
        <i/>
        <sz val="11"/>
        <rFont val="Calibri"/>
        <family val="2"/>
        <scheme val="minor"/>
      </rPr>
      <t>Students who did not receive either a subsidized Stafford Loan or a Pell Grant</t>
    </r>
  </si>
  <si>
    <r>
      <t>-</t>
    </r>
    <r>
      <rPr>
        <sz val="7"/>
        <rFont val="Calibri"/>
        <family val="2"/>
        <scheme val="minor"/>
      </rPr>
      <t xml:space="preserve">          </t>
    </r>
    <r>
      <rPr>
        <i/>
        <sz val="11"/>
        <rFont val="Calibri"/>
        <family val="2"/>
        <scheme val="minor"/>
      </rPr>
      <t>Total (all students regardless of Stafford Loan or Pell Grant status)</t>
    </r>
  </si>
  <si>
    <r>
      <t xml:space="preserve">The items in this section correspond to data elements collected by the </t>
    </r>
    <r>
      <rPr>
        <sz val="11"/>
        <rFont val="Calibri"/>
        <family val="2"/>
        <scheme val="minor"/>
      </rPr>
      <t>IPEDS Web-based Data Collection System’s</t>
    </r>
    <r>
      <rPr>
        <sz val="11"/>
        <color rgb="FF000000"/>
        <rFont val="Calibri"/>
        <family val="2"/>
        <scheme val="minor"/>
      </rPr>
      <t xml:space="preserve"> Graduation Rate Survey (GRS).  For complete instructions and definitions of data elements, see the IPEDS GRS Forms and Instructions for the 2017-18 Survey.</t>
    </r>
  </si>
  <si>
    <r>
      <t xml:space="preserve">Percent and number of first-time, first-year (freshman) students enrolled in Fall 2017 who submitted national standardized (SAT/ACT) test scores.  </t>
    </r>
    <r>
      <rPr>
        <sz val="11"/>
        <color rgb="FF000000"/>
        <rFont val="Calibri"/>
        <family val="2"/>
        <scheme val="minor"/>
      </rPr>
      <t xml:space="preserve">Include information for </t>
    </r>
    <r>
      <rPr>
        <b/>
        <sz val="11"/>
        <color rgb="FF000000"/>
        <rFont val="Calibri"/>
        <family val="2"/>
        <scheme val="minor"/>
      </rPr>
      <t>ALL enrolled, degree-seeking, first-time, first-year (freshman) students who submitted test scores</t>
    </r>
    <r>
      <rPr>
        <sz val="11"/>
        <color rgb="FF000000"/>
        <rFont val="Calibri"/>
        <family val="2"/>
        <scheme val="minor"/>
      </rPr>
      <t xml:space="preserve">.  Do not include partial test scores (e.g., mathematics scores but not critical reading for a category of students) or combine other standardized test results (such as TOEFL) in this item. </t>
    </r>
    <r>
      <rPr>
        <sz val="11"/>
        <rFont val="Calibri"/>
        <family val="2"/>
        <scheme val="minor"/>
      </rPr>
      <t xml:space="preserve">Do not convert SAT scores to ACT scores and vice versa. </t>
    </r>
    <r>
      <rPr>
        <b/>
        <i/>
        <sz val="11"/>
        <rFont val="Calibri"/>
        <family val="2"/>
        <scheme val="minor"/>
      </rPr>
      <t>Do</t>
    </r>
    <r>
      <rPr>
        <sz val="11"/>
        <rFont val="Calibri"/>
        <family val="2"/>
        <scheme val="minor"/>
      </rPr>
      <t xml:space="preserve"> convert Old SAT scores to New SAT scores using the College Board’s concordance tools and tables (</t>
    </r>
    <r>
      <rPr>
        <u/>
        <sz val="11"/>
        <color rgb="FF1F497D"/>
        <rFont val="Calibri"/>
        <family val="2"/>
        <scheme val="minor"/>
      </rPr>
      <t>sat.org/concordance</t>
    </r>
    <r>
      <rPr>
        <sz val="11"/>
        <rFont val="Calibri"/>
        <family val="2"/>
        <scheme val="minor"/>
      </rPr>
      <t>).</t>
    </r>
  </si>
  <si>
    <r>
      <t>1.</t>
    </r>
    <r>
      <rPr>
        <b/>
        <sz val="7"/>
        <rFont val="Calibri"/>
        <family val="2"/>
        <scheme val="minor"/>
      </rPr>
      <t> </t>
    </r>
    <r>
      <rPr>
        <b/>
        <sz val="11"/>
        <rFont val="Calibri"/>
        <family val="2"/>
        <scheme val="minor"/>
      </rPr>
      <t>Graduation Rates Update in Section B</t>
    </r>
  </si>
  <si>
    <r>
      <t>2.</t>
    </r>
    <r>
      <rPr>
        <b/>
        <sz val="7"/>
        <rFont val="Calibri"/>
        <family val="2"/>
        <scheme val="minor"/>
      </rPr>
      <t> </t>
    </r>
    <r>
      <rPr>
        <b/>
        <sz val="11"/>
        <rFont val="Calibri"/>
        <family val="2"/>
        <scheme val="minor"/>
      </rPr>
      <t>SAT Updates in Section C</t>
    </r>
  </si>
  <si>
    <t>Provide the number of students who applied, were admitted, and enrolled as degree-seeking transfer students in Fall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</si>
</sst>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_);\(0\)"/>
  </numFmts>
  <fonts count="6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1"/>
      <name val="Times New Roman"/>
      <family val="1"/>
    </font>
    <font>
      <b/>
      <sz val="11"/>
      <color rgb="FF000000"/>
      <name val="Calibri"/>
      <family val="2"/>
    </font>
    <font>
      <sz val="11"/>
      <color rgb="FF000000"/>
      <name val="Calibri"/>
      <family val="2"/>
    </font>
    <font>
      <sz val="11"/>
      <color rgb="FF333333"/>
      <name val="Calibri"/>
      <family val="2"/>
    </font>
    <font>
      <vertAlign val="superscript"/>
      <sz val="11"/>
      <color rgb="FF000000"/>
      <name val="Calibri"/>
      <family val="2"/>
    </font>
    <font>
      <b/>
      <i/>
      <sz val="11"/>
      <color rgb="FF000000"/>
      <name val="Calibri"/>
      <family val="2"/>
    </font>
    <font>
      <b/>
      <u/>
      <sz val="12"/>
      <name val="Calibri"/>
      <family val="2"/>
      <scheme val="minor"/>
    </font>
    <font>
      <sz val="10"/>
      <name val="Calibri"/>
      <family val="2"/>
      <scheme val="minor"/>
    </font>
    <font>
      <b/>
      <sz val="12"/>
      <name val="Calibri"/>
      <family val="2"/>
      <scheme val="minor"/>
    </font>
    <font>
      <b/>
      <sz val="11"/>
      <name val="Calibri"/>
      <family val="2"/>
      <scheme val="minor"/>
    </font>
    <font>
      <b/>
      <sz val="7"/>
      <name val="Calibri"/>
      <family val="2"/>
      <scheme val="minor"/>
    </font>
    <font>
      <i/>
      <sz val="11"/>
      <name val="Calibri"/>
      <family val="2"/>
      <scheme val="minor"/>
    </font>
    <font>
      <sz val="11"/>
      <name val="Calibri"/>
      <family val="2"/>
      <scheme val="minor"/>
    </font>
    <font>
      <sz val="7"/>
      <name val="Calibri"/>
      <family val="2"/>
      <scheme val="minor"/>
    </font>
    <font>
      <b/>
      <sz val="11"/>
      <color rgb="FF000000"/>
      <name val="Calibri"/>
      <family val="2"/>
      <scheme val="minor"/>
    </font>
    <font>
      <sz val="11"/>
      <color rgb="FF000000"/>
      <name val="Calibri"/>
      <family val="2"/>
      <scheme val="minor"/>
    </font>
    <font>
      <sz val="11"/>
      <color rgb="FF333333"/>
      <name val="Calibri"/>
      <family val="2"/>
      <scheme val="minor"/>
    </font>
    <font>
      <b/>
      <sz val="11"/>
      <color rgb="FF333333"/>
      <name val="Calibri"/>
      <family val="2"/>
      <scheme val="minor"/>
    </font>
    <font>
      <b/>
      <sz val="10"/>
      <color rgb="FF000000"/>
      <name val="Calibri"/>
      <family val="2"/>
      <scheme val="minor"/>
    </font>
    <font>
      <b/>
      <sz val="10"/>
      <color rgb="FF222222"/>
      <name val="Calibri"/>
      <family val="2"/>
      <scheme val="minor"/>
    </font>
    <font>
      <b/>
      <i/>
      <sz val="11"/>
      <name val="Calibri"/>
      <family val="2"/>
      <scheme val="minor"/>
    </font>
    <font>
      <u/>
      <sz val="11"/>
      <color rgb="FF1F497D"/>
      <name val="Calibri"/>
      <family val="2"/>
      <scheme val="minor"/>
    </font>
    <font>
      <sz val="12"/>
      <color rgb="FF00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BDD6EE"/>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767">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0" fillId="0" borderId="5" xfId="0" applyBorder="1"/>
    <xf numFmtId="0" fontId="0" fillId="0" borderId="6" xfId="0" applyBorder="1" applyAlignment="1">
      <alignment vertical="center"/>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0" fontId="0" fillId="0" borderId="12" xfId="0" applyBorder="1" applyAlignment="1">
      <alignment horizontal="center" vertical="center"/>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wrapText="1"/>
    </xf>
    <xf numFmtId="0" fontId="0" fillId="0" borderId="1" xfId="0" applyBorder="1" applyAlignment="1">
      <alignment horizontal="center"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16" fontId="0" fillId="0" borderId="1" xfId="0" applyNumberFormat="1" applyBorder="1"/>
    <xf numFmtId="4" fontId="0" fillId="0" borderId="1" xfId="0" applyNumberFormat="1" applyBorder="1" applyAlignment="1">
      <alignment horizontal="right"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3" fillId="0" borderId="0" xfId="0" applyFont="1" applyFill="1" applyAlignment="1">
      <alignment horizontal="left" vertical="center"/>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10" fontId="0" fillId="0" borderId="0" xfId="0" applyNumberFormat="1" applyFill="1" applyBorder="1" applyAlignment="1">
      <alignment horizontal="right"/>
    </xf>
    <xf numFmtId="0" fontId="0" fillId="0" borderId="0" xfId="0" applyAlignment="1">
      <alignment wrapText="1"/>
    </xf>
    <xf numFmtId="0" fontId="0" fillId="0" borderId="0" xfId="0"/>
    <xf numFmtId="0" fontId="43" fillId="0" borderId="0" xfId="0" applyFont="1" applyAlignment="1">
      <alignment vertical="center"/>
    </xf>
    <xf numFmtId="0" fontId="45" fillId="0" borderId="0" xfId="0" applyFont="1" applyAlignment="1">
      <alignment vertical="center"/>
    </xf>
    <xf numFmtId="0" fontId="45" fillId="0" borderId="0" xfId="0" applyFont="1" applyAlignment="1">
      <alignment horizontal="left" vertical="center" indent="2"/>
    </xf>
    <xf numFmtId="0" fontId="45" fillId="0" borderId="33" xfId="0" applyFont="1" applyBorder="1" applyAlignment="1">
      <alignment vertical="center" wrapText="1"/>
    </xf>
    <xf numFmtId="0" fontId="44" fillId="0" borderId="34" xfId="0" applyFont="1" applyBorder="1" applyAlignment="1">
      <alignment horizontal="center" vertical="center" wrapText="1"/>
    </xf>
    <xf numFmtId="0" fontId="45" fillId="0" borderId="35" xfId="0" applyFont="1" applyBorder="1" applyAlignment="1">
      <alignment vertical="center" wrapText="1"/>
    </xf>
    <xf numFmtId="0" fontId="45" fillId="0" borderId="36" xfId="0" applyFont="1" applyBorder="1" applyAlignment="1">
      <alignment vertical="center" wrapText="1"/>
    </xf>
    <xf numFmtId="0" fontId="44" fillId="0" borderId="34" xfId="0" applyFont="1" applyBorder="1" applyAlignment="1">
      <alignment vertical="center" wrapText="1"/>
    </xf>
    <xf numFmtId="0" fontId="45" fillId="0" borderId="35" xfId="0" applyFont="1" applyBorder="1" applyAlignment="1">
      <alignment horizontal="center" vertical="center" wrapText="1"/>
    </xf>
    <xf numFmtId="9" fontId="45" fillId="0" borderId="36" xfId="0" applyNumberFormat="1" applyFont="1" applyBorder="1" applyAlignment="1">
      <alignment horizontal="center" vertical="center" wrapText="1"/>
    </xf>
    <xf numFmtId="0" fontId="48" fillId="0" borderId="0" xfId="0" applyFont="1" applyAlignment="1">
      <alignment vertical="center"/>
    </xf>
    <xf numFmtId="0" fontId="45" fillId="0" borderId="16" xfId="0" applyFont="1" applyBorder="1" applyAlignment="1">
      <alignment vertical="center" wrapText="1"/>
    </xf>
    <xf numFmtId="0" fontId="44" fillId="0" borderId="17" xfId="0" applyFont="1" applyBorder="1" applyAlignment="1">
      <alignment horizontal="center" vertical="center" wrapText="1"/>
    </xf>
    <xf numFmtId="0" fontId="45" fillId="0" borderId="18" xfId="0" applyFont="1" applyBorder="1" applyAlignment="1">
      <alignment vertical="center" wrapText="1"/>
    </xf>
    <xf numFmtId="0" fontId="45" fillId="0" borderId="19" xfId="0" applyFont="1" applyBorder="1" applyAlignment="1">
      <alignment vertical="center" wrapText="1"/>
    </xf>
    <xf numFmtId="0" fontId="45" fillId="0" borderId="18" xfId="0" applyFont="1" applyBorder="1" applyAlignment="1">
      <alignment horizontal="center" vertical="center" wrapText="1"/>
    </xf>
    <xf numFmtId="9" fontId="45" fillId="0" borderId="19" xfId="0" applyNumberFormat="1" applyFont="1" applyBorder="1" applyAlignment="1">
      <alignment horizontal="center" vertical="center" wrapText="1"/>
    </xf>
    <xf numFmtId="0" fontId="46" fillId="0" borderId="0" xfId="0" applyFont="1" applyAlignment="1">
      <alignment horizontal="center" vertical="center" wrapText="1"/>
    </xf>
    <xf numFmtId="49" fontId="45" fillId="0" borderId="18" xfId="0" applyNumberFormat="1" applyFont="1" applyBorder="1" applyAlignment="1">
      <alignment vertical="center" wrapText="1"/>
    </xf>
    <xf numFmtId="0" fontId="1" fillId="0" borderId="5" xfId="0" applyFont="1" applyBorder="1" applyAlignment="1">
      <alignment horizontal="center"/>
    </xf>
    <xf numFmtId="49" fontId="1" fillId="0" borderId="1" xfId="0" applyNumberFormat="1" applyFont="1" applyBorder="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right"/>
    </xf>
    <xf numFmtId="0" fontId="0" fillId="0" borderId="0" xfId="0" applyBorder="1" applyAlignment="1"/>
    <xf numFmtId="0" fontId="0" fillId="0" borderId="0" xfId="0" applyAlignment="1"/>
    <xf numFmtId="0" fontId="0" fillId="0" borderId="0" xfId="0" applyAlignment="1">
      <alignment horizontal="left" vertical="top" wrapText="1"/>
    </xf>
    <xf numFmtId="0" fontId="0" fillId="0" borderId="0" xfId="0" applyFill="1" applyAlignment="1"/>
    <xf numFmtId="0" fontId="3" fillId="0" borderId="1" xfId="0" applyFont="1" applyBorder="1" applyAlignment="1">
      <alignment horizontal="center" vertical="center" wrapText="1"/>
    </xf>
    <xf numFmtId="0" fontId="3" fillId="0" borderId="0" xfId="0" applyFont="1" applyAlignment="1">
      <alignment horizontal="left" vertical="top"/>
    </xf>
    <xf numFmtId="0" fontId="0" fillId="0" borderId="0" xfId="0" applyAlignment="1">
      <alignment horizontal="left" vertical="top"/>
    </xf>
    <xf numFmtId="0" fontId="0" fillId="0" borderId="0" xfId="0" applyFill="1" applyAlignment="1">
      <alignment horizontal="left" vertical="top"/>
    </xf>
    <xf numFmtId="0" fontId="0" fillId="0" borderId="1" xfId="0" applyBorder="1" applyAlignment="1"/>
    <xf numFmtId="0" fontId="0" fillId="0" borderId="0" xfId="0" applyBorder="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wrapText="1"/>
    </xf>
    <xf numFmtId="0" fontId="0" fillId="0" borderId="1" xfId="0" applyBorder="1"/>
    <xf numFmtId="0" fontId="0" fillId="2" borderId="1" xfId="0" applyFill="1" applyBorder="1"/>
    <xf numFmtId="0" fontId="0" fillId="0" borderId="0" xfId="0"/>
    <xf numFmtId="0" fontId="1" fillId="0" borderId="1" xfId="0" applyFont="1" applyBorder="1" applyAlignment="1">
      <alignment horizontal="center" vertical="center" wrapText="1"/>
    </xf>
    <xf numFmtId="0" fontId="1" fillId="0" borderId="0" xfId="0" applyFont="1" applyFill="1" applyAlignment="1">
      <alignment wrapText="1"/>
    </xf>
    <xf numFmtId="0" fontId="1" fillId="0" borderId="0" xfId="0" applyFont="1" applyFill="1" applyAlignment="1"/>
    <xf numFmtId="0" fontId="1" fillId="0" borderId="0" xfId="0" applyFont="1" applyFill="1" applyBorder="1" applyAlignment="1">
      <alignment horizontal="left"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10" fontId="1" fillId="0" borderId="1" xfId="0" applyNumberFormat="1" applyFont="1" applyFill="1" applyBorder="1" applyAlignment="1">
      <alignment horizontal="center" vertical="center" wrapText="1"/>
    </xf>
    <xf numFmtId="0" fontId="1" fillId="0" borderId="1" xfId="0" applyFont="1" applyBorder="1" applyAlignment="1">
      <alignment horizontal="center"/>
    </xf>
    <xf numFmtId="165" fontId="0" fillId="0" borderId="1" xfId="0" applyNumberFormat="1" applyBorder="1" applyAlignment="1">
      <alignment horizontal="right"/>
    </xf>
    <xf numFmtId="0" fontId="1" fillId="0" borderId="0" xfId="0" applyFont="1" applyAlignment="1">
      <alignment horizontal="left" vertical="top"/>
    </xf>
    <xf numFmtId="0" fontId="1" fillId="0" borderId="0" xfId="0" applyFont="1" applyAlignment="1">
      <alignment vertical="top"/>
    </xf>
    <xf numFmtId="0" fontId="1" fillId="0" borderId="0" xfId="0" applyFont="1"/>
    <xf numFmtId="0" fontId="0" fillId="0" borderId="0" xfId="0" applyAlignment="1"/>
    <xf numFmtId="0" fontId="0" fillId="0" borderId="0" xfId="0" applyBorder="1" applyAlignment="1"/>
    <xf numFmtId="0" fontId="0" fillId="0" borderId="1" xfId="0" applyBorder="1" applyAlignment="1">
      <alignment horizontal="left" vertical="top" wrapText="1"/>
    </xf>
    <xf numFmtId="0" fontId="3" fillId="0" borderId="1" xfId="0" applyFont="1" applyBorder="1" applyAlignment="1">
      <alignment horizontal="center" vertical="center" wrapText="1"/>
    </xf>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0" fillId="0" borderId="2" xfId="0" applyBorder="1" applyAlignment="1"/>
    <xf numFmtId="0" fontId="11" fillId="0" borderId="1" xfId="0" applyFont="1" applyBorder="1" applyAlignment="1">
      <alignment horizontal="left" vertical="top" wrapText="1"/>
    </xf>
    <xf numFmtId="0" fontId="0" fillId="0" borderId="0" xfId="0" applyAlignment="1">
      <alignment horizontal="left" vertical="top"/>
    </xf>
    <xf numFmtId="0" fontId="11" fillId="0" borderId="0" xfId="0" applyFont="1" applyFill="1" applyBorder="1" applyAlignment="1">
      <alignment horizontal="left" vertical="top" wrapText="1"/>
    </xf>
    <xf numFmtId="0" fontId="16" fillId="2" borderId="1" xfId="0" applyFont="1" applyFill="1" applyBorder="1" applyAlignment="1"/>
    <xf numFmtId="0" fontId="0" fillId="0" borderId="1" xfId="0" applyBorder="1" applyAlignment="1"/>
    <xf numFmtId="0" fontId="0" fillId="0" borderId="0" xfId="0" applyBorder="1" applyAlignment="1">
      <alignment horizontal="left" vertical="top" wrapText="1"/>
    </xf>
    <xf numFmtId="0" fontId="3" fillId="0" borderId="0" xfId="0" applyFont="1" applyAlignment="1">
      <alignment vertical="top" wrapText="1"/>
    </xf>
    <xf numFmtId="0" fontId="0" fillId="0" borderId="0" xfId="0" applyFill="1" applyBorder="1" applyAlignment="1">
      <alignment horizontal="left" vertical="top" wrapText="1"/>
    </xf>
    <xf numFmtId="0" fontId="3"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6" fillId="0" borderId="0" xfId="0" applyFont="1" applyAlignment="1">
      <alignment horizontal="left" vertical="top" wrapText="1"/>
    </xf>
    <xf numFmtId="0" fontId="0" fillId="0" borderId="1" xfId="0" applyBorder="1" applyAlignment="1">
      <alignment horizontal="left" vertical="center"/>
    </xf>
    <xf numFmtId="0" fontId="0" fillId="2" borderId="6" xfId="0" applyFill="1" applyBorder="1"/>
    <xf numFmtId="0" fontId="1"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xf numFmtId="0" fontId="0" fillId="0" borderId="1" xfId="0" applyBorder="1"/>
    <xf numFmtId="0" fontId="0" fillId="0" borderId="0" xfId="0"/>
    <xf numFmtId="0" fontId="3" fillId="0" borderId="0" xfId="0" applyFont="1" applyFill="1" applyAlignment="1">
      <alignment vertical="top" wrapText="1"/>
    </xf>
    <xf numFmtId="0" fontId="2" fillId="0" borderId="0" xfId="0" applyFont="1" applyFill="1" applyAlignment="1">
      <alignment horizontal="center" vertical="center"/>
    </xf>
    <xf numFmtId="0" fontId="0" fillId="0" borderId="0" xfId="0" applyAlignment="1">
      <alignment horizontal="left" vertical="top"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0" fillId="0" borderId="0" xfId="0"/>
    <xf numFmtId="0" fontId="0" fillId="0" borderId="0" xfId="0" applyFill="1" applyAlignment="1">
      <alignment vertical="top" wrapText="1"/>
    </xf>
    <xf numFmtId="0" fontId="20" fillId="0" borderId="1" xfId="0" applyFont="1" applyFill="1" applyBorder="1" applyAlignment="1">
      <alignment vertical="top" wrapText="1"/>
    </xf>
    <xf numFmtId="0" fontId="1" fillId="0" borderId="1" xfId="0" applyFont="1" applyBorder="1" applyAlignment="1">
      <alignment horizontal="right" vertical="top" wrapText="1"/>
    </xf>
    <xf numFmtId="0" fontId="1" fillId="0" borderId="1" xfId="0" applyFont="1" applyBorder="1" applyAlignment="1">
      <alignment horizontal="center" vertical="center"/>
    </xf>
    <xf numFmtId="0" fontId="1" fillId="0" borderId="4" xfId="0" applyFont="1" applyBorder="1" applyAlignment="1">
      <alignment vertical="center"/>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5" xfId="0" applyFont="1" applyBorder="1" applyAlignment="1">
      <alignment horizontal="center" vertical="center"/>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0" fontId="1" fillId="0" borderId="1" xfId="0" applyFont="1" applyFill="1" applyBorder="1" applyAlignment="1">
      <alignment horizontal="center" wrapText="1"/>
    </xf>
    <xf numFmtId="0" fontId="1" fillId="0" borderId="0" xfId="0" applyFont="1" applyFill="1" applyBorder="1" applyAlignment="1">
      <alignment horizontal="center"/>
    </xf>
    <xf numFmtId="10" fontId="1" fillId="0" borderId="1" xfId="0" applyNumberFormat="1" applyFont="1" applyBorder="1" applyAlignment="1">
      <alignment horizontal="right"/>
    </xf>
    <xf numFmtId="9" fontId="0" fillId="0" borderId="1" xfId="0" applyNumberFormat="1" applyFill="1" applyBorder="1"/>
    <xf numFmtId="0" fontId="1" fillId="0" borderId="1" xfId="0" applyFont="1" applyBorder="1" applyAlignment="1">
      <alignment horizontal="left" vertical="top" wrapText="1"/>
    </xf>
    <xf numFmtId="166" fontId="0" fillId="0" borderId="1" xfId="0" applyNumberFormat="1" applyBorder="1" applyAlignment="1">
      <alignment horizontal="center" vertical="center"/>
    </xf>
    <xf numFmtId="49" fontId="1" fillId="0" borderId="1" xfId="0" applyNumberFormat="1" applyFont="1" applyBorder="1" applyAlignment="1">
      <alignment horizontal="right" vertical="top"/>
    </xf>
    <xf numFmtId="49" fontId="1" fillId="0" borderId="1" xfId="0" applyNumberFormat="1" applyFont="1" applyBorder="1" applyAlignment="1">
      <alignment horizontal="right"/>
    </xf>
    <xf numFmtId="167" fontId="1" fillId="0" borderId="1" xfId="0" applyNumberFormat="1" applyFont="1" applyBorder="1" applyAlignment="1">
      <alignment horizontal="center" vertical="top"/>
    </xf>
    <xf numFmtId="37" fontId="1" fillId="0" borderId="1" xfId="1" applyNumberFormat="1" applyFill="1" applyBorder="1" applyAlignment="1">
      <alignment horizontal="center" vertical="center"/>
    </xf>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49" fontId="1" fillId="0" borderId="1" xfId="0" applyNumberFormat="1" applyFont="1" applyBorder="1" applyAlignment="1">
      <alignment horizontal="center"/>
    </xf>
    <xf numFmtId="0" fontId="1" fillId="0" borderId="3" xfId="0" applyFont="1" applyBorder="1"/>
    <xf numFmtId="0" fontId="1" fillId="0" borderId="0" xfId="0" applyFont="1" applyFill="1" applyAlignment="1">
      <alignment horizontal="left" vertical="center"/>
    </xf>
    <xf numFmtId="0" fontId="25" fillId="0" borderId="0" xfId="3" applyAlignment="1" applyProtection="1"/>
    <xf numFmtId="49" fontId="1" fillId="0" borderId="2" xfId="0" applyNumberFormat="1" applyFont="1" applyFill="1" applyBorder="1" applyAlignment="1">
      <alignment horizontal="left" vertical="top" wrapText="1"/>
    </xf>
    <xf numFmtId="167" fontId="1" fillId="0" borderId="0" xfId="0" applyNumberFormat="1" applyFont="1" applyBorder="1" applyAlignment="1">
      <alignment horizontal="center" vertical="top" wrapText="1"/>
    </xf>
    <xf numFmtId="0" fontId="1" fillId="0" borderId="1" xfId="0" applyFont="1" applyFill="1" applyBorder="1" applyAlignment="1">
      <alignment wrapText="1"/>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 fillId="0" borderId="1" xfId="0" applyFont="1" applyBorder="1" applyAlignment="1">
      <alignment horizontal="left" vertical="center" wrapText="1"/>
    </xf>
    <xf numFmtId="10" fontId="4" fillId="0" borderId="1" xfId="0" applyNumberFormat="1" applyFont="1" applyBorder="1" applyAlignment="1">
      <alignment horizontal="left" vertical="center" wrapText="1"/>
    </xf>
    <xf numFmtId="10" fontId="4" fillId="0" borderId="1" xfId="0" applyNumberFormat="1" applyFont="1" applyBorder="1" applyAlignment="1">
      <alignment horizontal="center" vertical="center" wrapText="1"/>
    </xf>
    <xf numFmtId="10" fontId="0" fillId="0" borderId="12" xfId="4" applyNumberFormat="1" applyFont="1" applyFill="1" applyBorder="1" applyAlignment="1">
      <alignment horizontal="center" vertical="center"/>
    </xf>
    <xf numFmtId="0" fontId="1" fillId="0" borderId="0" xfId="0" applyFont="1" applyFill="1" applyBorder="1" applyAlignment="1">
      <alignment horizontal="left" vertical="top" wrapText="1"/>
    </xf>
    <xf numFmtId="0" fontId="0" fillId="0" borderId="0" xfId="0" applyAlignment="1">
      <alignment horizontal="left" vertical="top"/>
    </xf>
    <xf numFmtId="0" fontId="1" fillId="0" borderId="0" xfId="0" applyFont="1" applyBorder="1" applyAlignment="1">
      <alignment horizontal="left" vertical="top" wrapText="1"/>
    </xf>
    <xf numFmtId="0" fontId="3" fillId="0" borderId="0" xfId="0" applyFont="1" applyAlignment="1">
      <alignment horizontal="left" vertical="top"/>
    </xf>
    <xf numFmtId="0" fontId="0" fillId="0" borderId="12" xfId="0" applyBorder="1" applyAlignment="1"/>
    <xf numFmtId="0" fontId="20" fillId="0" borderId="12" xfId="0" applyFont="1" applyBorder="1" applyAlignment="1">
      <alignment wrapText="1"/>
    </xf>
    <xf numFmtId="0" fontId="0" fillId="0" borderId="0" xfId="0"/>
    <xf numFmtId="174" fontId="0" fillId="0" borderId="0" xfId="0" applyNumberFormat="1"/>
    <xf numFmtId="0" fontId="5" fillId="0" borderId="1" xfId="0" applyFont="1" applyFill="1" applyBorder="1" applyAlignment="1">
      <alignment vertical="center"/>
    </xf>
    <xf numFmtId="37" fontId="3" fillId="0" borderId="1" xfId="1" applyNumberFormat="1" applyFont="1" applyFill="1" applyBorder="1" applyAlignment="1">
      <alignment horizontal="right"/>
    </xf>
    <xf numFmtId="37" fontId="0" fillId="0" borderId="1" xfId="0" applyNumberFormat="1" applyFill="1" applyBorder="1" applyAlignment="1">
      <alignment horizontal="right"/>
    </xf>
    <xf numFmtId="37" fontId="3" fillId="0" borderId="1" xfId="0" applyNumberFormat="1" applyFont="1" applyFill="1" applyBorder="1" applyAlignment="1">
      <alignment horizontal="right"/>
    </xf>
    <xf numFmtId="0" fontId="0" fillId="0" borderId="0" xfId="0" applyAlignment="1"/>
    <xf numFmtId="0" fontId="0" fillId="0" borderId="1" xfId="0" applyFill="1" applyBorder="1" applyAlignment="1">
      <alignment vertical="center"/>
    </xf>
    <xf numFmtId="0" fontId="3" fillId="0" borderId="1" xfId="0" applyFont="1" applyBorder="1" applyAlignment="1">
      <alignment vertical="center"/>
    </xf>
    <xf numFmtId="0" fontId="0" fillId="0" borderId="0" xfId="0" applyFill="1" applyAlignment="1"/>
    <xf numFmtId="0" fontId="0" fillId="2" borderId="1" xfId="0" applyFill="1" applyBorder="1" applyAlignment="1">
      <alignment vertical="center"/>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1" fillId="0" borderId="0" xfId="0" applyFont="1" applyBorder="1" applyAlignment="1">
      <alignment horizontal="left" vertical="top" wrapText="1"/>
    </xf>
    <xf numFmtId="0" fontId="0" fillId="0" borderId="0" xfId="0" applyFill="1" applyBorder="1" applyAlignment="1">
      <alignment horizontal="left" vertical="top" wrapText="1"/>
    </xf>
    <xf numFmtId="0" fontId="0" fillId="0" borderId="0" xfId="0"/>
    <xf numFmtId="0" fontId="46" fillId="0" borderId="0" xfId="0" applyFont="1" applyAlignment="1">
      <alignment horizontal="center" vertical="center" wrapText="1"/>
    </xf>
    <xf numFmtId="0" fontId="11" fillId="0" borderId="1" xfId="0" applyFont="1" applyBorder="1" applyAlignment="1">
      <alignment horizontal="center" vertical="top" wrapText="1"/>
    </xf>
    <xf numFmtId="0" fontId="11" fillId="0" borderId="1" xfId="0" applyFont="1" applyBorder="1" applyAlignment="1">
      <alignment horizontal="center" vertical="center"/>
    </xf>
    <xf numFmtId="0" fontId="3" fillId="0" borderId="0" xfId="0" applyFont="1" applyAlignment="1" applyProtection="1">
      <alignment horizontal="left" vertical="top"/>
      <protection locked="0"/>
    </xf>
    <xf numFmtId="0" fontId="0" fillId="0" borderId="1" xfId="0"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3" fontId="20" fillId="0" borderId="1" xfId="0" applyNumberFormat="1" applyFont="1" applyBorder="1" applyAlignment="1">
      <alignment horizontal="center" vertical="center"/>
    </xf>
    <xf numFmtId="1" fontId="20" fillId="0" borderId="1" xfId="0" applyNumberFormat="1" applyFont="1" applyBorder="1" applyAlignment="1">
      <alignment horizontal="center" vertical="center"/>
    </xf>
    <xf numFmtId="3" fontId="3" fillId="0" borderId="1" xfId="0" applyNumberFormat="1" applyFont="1" applyFill="1" applyBorder="1" applyAlignment="1">
      <alignment horizontal="right" wrapText="1"/>
    </xf>
    <xf numFmtId="0" fontId="1" fillId="0" borderId="15" xfId="0" applyFont="1" applyFill="1" applyBorder="1" applyAlignment="1">
      <alignment horizontal="left" vertical="top" wrapText="1"/>
    </xf>
    <xf numFmtId="3" fontId="3" fillId="0" borderId="15" xfId="0" applyNumberFormat="1" applyFont="1" applyFill="1" applyBorder="1" applyAlignment="1">
      <alignment horizontal="right" wrapText="1"/>
    </xf>
    <xf numFmtId="0" fontId="8" fillId="0" borderId="0" xfId="0" applyFont="1" applyFill="1" applyBorder="1" applyAlignment="1">
      <alignment horizontal="left" vertical="center" wrapText="1"/>
    </xf>
    <xf numFmtId="168" fontId="0" fillId="0" borderId="5" xfId="0" applyNumberFormat="1" applyFill="1" applyBorder="1" applyAlignment="1">
      <alignment horizontal="center" vertical="center"/>
    </xf>
    <xf numFmtId="168" fontId="0" fillId="0" borderId="7" xfId="0" applyNumberFormat="1" applyFill="1" applyBorder="1" applyAlignment="1">
      <alignment horizontal="center" vertical="center"/>
    </xf>
    <xf numFmtId="0" fontId="20" fillId="0" borderId="1" xfId="0" applyFont="1" applyFill="1" applyBorder="1" applyAlignment="1">
      <alignment vertical="center" wrapText="1"/>
    </xf>
    <xf numFmtId="0" fontId="20" fillId="0" borderId="12" xfId="0" applyFont="1" applyFill="1" applyBorder="1" applyAlignment="1">
      <alignment vertical="center"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0" fontId="1" fillId="0" borderId="0" xfId="0" applyFont="1" applyFill="1" applyBorder="1" applyAlignment="1">
      <alignment horizontal="center" wrapText="1"/>
    </xf>
    <xf numFmtId="0" fontId="11" fillId="0" borderId="16" xfId="0" applyFont="1" applyBorder="1" applyAlignment="1">
      <alignment vertical="center" wrapText="1"/>
    </xf>
    <xf numFmtId="170" fontId="11" fillId="0" borderId="16" xfId="4" applyNumberFormat="1" applyFont="1" applyBorder="1" applyAlignment="1">
      <alignment vertical="center" wrapText="1"/>
    </xf>
    <xf numFmtId="0" fontId="11" fillId="0" borderId="17" xfId="0" applyFont="1" applyBorder="1" applyAlignment="1">
      <alignment horizontal="center" vertical="center" wrapText="1"/>
    </xf>
    <xf numFmtId="0" fontId="11" fillId="4" borderId="18" xfId="0" applyFont="1" applyFill="1" applyBorder="1" applyAlignment="1">
      <alignment vertical="center" wrapText="1"/>
    </xf>
    <xf numFmtId="0" fontId="11" fillId="0" borderId="19" xfId="0" applyFont="1" applyBorder="1" applyAlignment="1">
      <alignment horizontal="center" vertical="center" wrapText="1"/>
    </xf>
    <xf numFmtId="0" fontId="11" fillId="0" borderId="18" xfId="0" applyFont="1" applyBorder="1" applyAlignment="1">
      <alignment vertical="center" wrapText="1"/>
    </xf>
    <xf numFmtId="170" fontId="11" fillId="0" borderId="16" xfId="4" applyNumberFormat="1" applyFont="1" applyFill="1" applyBorder="1" applyAlignment="1">
      <alignment vertical="center" wrapText="1"/>
    </xf>
    <xf numFmtId="0" fontId="11" fillId="0" borderId="16" xfId="0" applyFont="1" applyFill="1" applyBorder="1" applyAlignment="1">
      <alignment vertical="center" wrapText="1"/>
    </xf>
    <xf numFmtId="0" fontId="11" fillId="0" borderId="19" xfId="0" applyFont="1" applyFill="1" applyBorder="1" applyAlignment="1">
      <alignment horizontal="center" vertical="center" wrapText="1"/>
    </xf>
    <xf numFmtId="0" fontId="11" fillId="0" borderId="18" xfId="0" applyFont="1" applyFill="1" applyBorder="1" applyAlignment="1">
      <alignment vertical="center" wrapText="1"/>
    </xf>
    <xf numFmtId="0" fontId="1" fillId="0" borderId="18" xfId="0" applyFont="1" applyFill="1" applyBorder="1" applyAlignment="1">
      <alignment vertical="center" wrapText="1"/>
    </xf>
    <xf numFmtId="49" fontId="0" fillId="0" borderId="1" xfId="0" applyNumberFormat="1" applyFill="1" applyBorder="1" applyAlignment="1">
      <alignment horizontal="left" vertical="center"/>
    </xf>
    <xf numFmtId="10" fontId="3" fillId="0" borderId="1" xfId="4" applyNumberFormat="1" applyFont="1" applyBorder="1" applyAlignment="1">
      <alignment horizontal="right" vertical="center"/>
    </xf>
    <xf numFmtId="0" fontId="49" fillId="0" borderId="0" xfId="0" applyFont="1" applyAlignment="1">
      <alignment horizontal="left" vertical="center"/>
    </xf>
    <xf numFmtId="0" fontId="50" fillId="0" borderId="0" xfId="0" applyFont="1"/>
    <xf numFmtId="0" fontId="51" fillId="0" borderId="0" xfId="0" applyFont="1" applyAlignment="1">
      <alignment horizontal="center" vertical="center"/>
    </xf>
    <xf numFmtId="0" fontId="52" fillId="0" borderId="0" xfId="0" applyFont="1" applyAlignment="1">
      <alignment vertical="center"/>
    </xf>
    <xf numFmtId="0" fontId="55" fillId="0" borderId="0" xfId="0" applyFont="1" applyAlignment="1">
      <alignment horizontal="left" vertical="center" indent="4"/>
    </xf>
    <xf numFmtId="0" fontId="54" fillId="0" borderId="0" xfId="0" applyFont="1" applyAlignment="1">
      <alignment vertical="center"/>
    </xf>
    <xf numFmtId="0" fontId="55" fillId="0" borderId="0" xfId="0" applyFont="1" applyAlignment="1">
      <alignment vertical="center"/>
    </xf>
    <xf numFmtId="0" fontId="57" fillId="0" borderId="0" xfId="0" applyFont="1" applyAlignment="1">
      <alignment vertical="center"/>
    </xf>
    <xf numFmtId="0" fontId="60" fillId="0" borderId="0" xfId="0" applyFont="1" applyAlignment="1">
      <alignment horizontal="left" vertical="center" indent="1"/>
    </xf>
    <xf numFmtId="0" fontId="58" fillId="0" borderId="0" xfId="0" applyFont="1" applyAlignment="1">
      <alignment vertical="center"/>
    </xf>
    <xf numFmtId="0" fontId="57" fillId="0" borderId="0" xfId="0" applyFont="1" applyAlignment="1">
      <alignment horizontal="left" vertical="center"/>
    </xf>
    <xf numFmtId="0" fontId="57" fillId="0" borderId="0" xfId="0" applyFont="1" applyAlignment="1">
      <alignment horizontal="center" vertical="center"/>
    </xf>
    <xf numFmtId="0" fontId="61" fillId="6" borderId="16" xfId="0" applyFont="1" applyFill="1" applyBorder="1" applyAlignment="1">
      <alignment vertical="center" wrapText="1"/>
    </xf>
    <xf numFmtId="0" fontId="61" fillId="6" borderId="17" xfId="0" applyFont="1" applyFill="1" applyBorder="1" applyAlignment="1">
      <alignment vertical="center" wrapText="1"/>
    </xf>
    <xf numFmtId="0" fontId="62" fillId="0" borderId="32" xfId="0" applyFont="1" applyBorder="1" applyAlignment="1">
      <alignment vertical="center" wrapText="1"/>
    </xf>
    <xf numFmtId="0" fontId="61" fillId="0" borderId="32" xfId="0" applyFont="1" applyBorder="1" applyAlignment="1">
      <alignment vertical="center" wrapText="1"/>
    </xf>
    <xf numFmtId="0" fontId="61" fillId="0" borderId="19" xfId="0" applyFont="1" applyBorder="1" applyAlignment="1">
      <alignment vertical="center" wrapText="1"/>
    </xf>
    <xf numFmtId="0" fontId="62" fillId="0" borderId="16" xfId="0" applyFont="1" applyBorder="1" applyAlignment="1">
      <alignment vertical="center" wrapText="1"/>
    </xf>
    <xf numFmtId="0" fontId="61" fillId="0" borderId="16" xfId="0" applyFont="1" applyBorder="1" applyAlignment="1">
      <alignment horizontal="right" vertical="center" wrapText="1"/>
    </xf>
    <xf numFmtId="0" fontId="54" fillId="0" borderId="0" xfId="0" applyFont="1" applyAlignment="1">
      <alignment vertical="top"/>
    </xf>
    <xf numFmtId="0" fontId="65" fillId="0" borderId="0" xfId="0" applyFont="1" applyAlignment="1">
      <alignment vertical="center"/>
    </xf>
    <xf numFmtId="0" fontId="58" fillId="0" borderId="0" xfId="0" applyFont="1" applyAlignment="1">
      <alignment horizontal="left" vertical="center"/>
    </xf>
    <xf numFmtId="0" fontId="59" fillId="0" borderId="0" xfId="0" applyFont="1" applyAlignment="1">
      <alignment horizontal="center" vertical="center" wrapText="1"/>
    </xf>
    <xf numFmtId="0" fontId="59" fillId="0" borderId="0" xfId="0" applyFont="1" applyAlignment="1">
      <alignment vertical="center" wrapText="1"/>
    </xf>
    <xf numFmtId="0" fontId="54" fillId="0" borderId="0" xfId="0" applyFont="1" applyAlignment="1">
      <alignment vertical="center" wrapText="1"/>
    </xf>
    <xf numFmtId="0" fontId="50" fillId="0" borderId="0" xfId="0" applyFont="1" applyAlignment="1">
      <alignment wrapText="1"/>
    </xf>
    <xf numFmtId="0" fontId="58" fillId="0" borderId="0" xfId="0" applyFont="1" applyAlignment="1">
      <alignment vertical="center" wrapText="1"/>
    </xf>
    <xf numFmtId="0" fontId="3" fillId="0" borderId="13" xfId="0" applyFont="1" applyFill="1" applyBorder="1" applyAlignment="1">
      <alignment vertical="center" wrapText="1"/>
    </xf>
    <xf numFmtId="0" fontId="16" fillId="0" borderId="13" xfId="0" applyFont="1" applyFill="1" applyBorder="1" applyAlignment="1">
      <alignment wrapText="1"/>
    </xf>
    <xf numFmtId="0" fontId="3" fillId="0" borderId="13" xfId="0" applyFont="1" applyFill="1" applyBorder="1" applyAlignment="1">
      <alignment wrapText="1"/>
    </xf>
    <xf numFmtId="0" fontId="38" fillId="0" borderId="13" xfId="0" applyFont="1" applyBorder="1" applyAlignment="1">
      <alignment wrapText="1"/>
    </xf>
    <xf numFmtId="0" fontId="25" fillId="0" borderId="6" xfId="3" applyBorder="1" applyAlignment="1" applyProtection="1">
      <alignment horizontal="left" vertical="top" wrapText="1"/>
    </xf>
    <xf numFmtId="0" fontId="25" fillId="0" borderId="5" xfId="3" applyBorder="1" applyAlignment="1" applyProtection="1">
      <alignment horizontal="left" vertical="top" wrapText="1"/>
    </xf>
    <xf numFmtId="0" fontId="25" fillId="0" borderId="4" xfId="3" applyBorder="1" applyAlignment="1" applyProtection="1"/>
    <xf numFmtId="0" fontId="1" fillId="0" borderId="2" xfId="5" applyBorder="1" applyAlignment="1"/>
    <xf numFmtId="0" fontId="0" fillId="0" borderId="8" xfId="0" applyBorder="1" applyAlignment="1"/>
    <xf numFmtId="0" fontId="1" fillId="0" borderId="10" xfId="0" applyFont="1" applyBorder="1" applyAlignment="1"/>
    <xf numFmtId="0" fontId="0" fillId="0" borderId="15" xfId="0" applyBorder="1" applyAlignment="1"/>
    <xf numFmtId="0" fontId="0" fillId="0" borderId="11" xfId="0" applyBorder="1" applyAlignment="1"/>
    <xf numFmtId="0" fontId="11" fillId="0" borderId="6" xfId="5" applyFont="1" applyBorder="1" applyAlignment="1">
      <alignment horizontal="left" vertical="top" wrapText="1"/>
    </xf>
    <xf numFmtId="0" fontId="11" fillId="0" borderId="9" xfId="5" applyFont="1" applyBorder="1" applyAlignment="1">
      <alignment horizontal="left" vertical="top" wrapText="1"/>
    </xf>
    <xf numFmtId="0" fontId="0" fillId="0" borderId="5" xfId="0" applyBorder="1" applyAlignment="1"/>
    <xf numFmtId="0" fontId="11" fillId="0" borderId="6" xfId="3" applyFont="1" applyBorder="1" applyAlignment="1" applyProtection="1">
      <alignment horizontal="left" vertical="top" wrapText="1"/>
    </xf>
    <xf numFmtId="0" fontId="11" fillId="0" borderId="5" xfId="5"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6" xfId="3" applyFont="1" applyBorder="1" applyAlignment="1" applyProtection="1">
      <alignment vertical="top" wrapText="1"/>
    </xf>
    <xf numFmtId="0" fontId="11" fillId="0" borderId="9" xfId="3" applyFont="1" applyBorder="1" applyAlignment="1" applyProtection="1">
      <alignment vertical="top" wrapText="1"/>
    </xf>
    <xf numFmtId="0" fontId="11" fillId="0" borderId="5" xfId="3" applyFont="1" applyBorder="1" applyAlignment="1" applyProtection="1">
      <alignment vertical="top" wrapText="1"/>
    </xf>
    <xf numFmtId="0" fontId="11" fillId="0" borderId="9" xfId="3" applyFont="1" applyBorder="1" applyAlignment="1" applyProtection="1">
      <alignment horizontal="left" vertical="top" wrapText="1"/>
    </xf>
    <xf numFmtId="0" fontId="11" fillId="0" borderId="5" xfId="3" applyFont="1" applyBorder="1" applyAlignment="1" applyProtection="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0"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6" xfId="5" applyFont="1" applyBorder="1" applyAlignment="1">
      <alignment horizontal="left" vertical="top" wrapText="1"/>
    </xf>
    <xf numFmtId="0" fontId="1" fillId="0" borderId="5" xfId="5" applyFont="1" applyBorder="1" applyAlignment="1">
      <alignment horizontal="left" vertical="top" wrapText="1"/>
    </xf>
    <xf numFmtId="0" fontId="1" fillId="0" borderId="6" xfId="5" applyBorder="1" applyAlignment="1">
      <alignment horizontal="left" vertical="top" wrapText="1"/>
    </xf>
    <xf numFmtId="0" fontId="1" fillId="0" borderId="5" xfId="5"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0" fillId="0" borderId="0" xfId="0" applyAlignment="1">
      <alignment horizontal="center" vertical="center"/>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0" fillId="0" borderId="6" xfId="0" applyBorder="1" applyAlignment="1"/>
    <xf numFmtId="0" fontId="0" fillId="0" borderId="9" xfId="0" applyBorder="1" applyAlignment="1"/>
    <xf numFmtId="0" fontId="16" fillId="2" borderId="1" xfId="0" applyFont="1" applyFill="1" applyBorder="1" applyAlignment="1"/>
    <xf numFmtId="0" fontId="0" fillId="2" borderId="1" xfId="0" applyFill="1" applyBorder="1" applyAlignment="1"/>
    <xf numFmtId="0" fontId="0" fillId="0" borderId="1" xfId="0" applyBorder="1" applyAlignment="1"/>
    <xf numFmtId="0" fontId="1" fillId="0" borderId="2" xfId="0" applyFont="1" applyBorder="1" applyAlignment="1"/>
    <xf numFmtId="0" fontId="0" fillId="0" borderId="2" xfId="0" applyBorder="1" applyAlignment="1"/>
    <xf numFmtId="0" fontId="1"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0" fillId="0" borderId="6" xfId="0" applyFill="1" applyBorder="1" applyAlignment="1"/>
    <xf numFmtId="0" fontId="11" fillId="0" borderId="6" xfId="0" applyFont="1" applyBorder="1" applyAlignment="1"/>
    <xf numFmtId="0" fontId="3" fillId="0" borderId="0" xfId="0" applyFont="1" applyAlignment="1">
      <alignment vertical="top" wrapText="1"/>
    </xf>
    <xf numFmtId="0" fontId="11" fillId="0" borderId="1" xfId="0" applyFont="1" applyBorder="1" applyAlignment="1">
      <alignment horizontal="left" vertical="top" wrapText="1"/>
    </xf>
    <xf numFmtId="0" fontId="1" fillId="0" borderId="0" xfId="0" applyFont="1" applyBorder="1" applyAlignment="1">
      <alignment horizontal="left" vertical="top" wrapText="1"/>
    </xf>
    <xf numFmtId="0" fontId="11" fillId="0" borderId="1" xfId="0" applyFont="1" applyFill="1" applyBorder="1" applyAlignment="1"/>
    <xf numFmtId="0" fontId="1" fillId="0" borderId="1" xfId="0" applyFont="1"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1" fillId="0" borderId="6" xfId="0" applyFont="1" applyBorder="1" applyAlignment="1">
      <alignment horizontal="left" vertical="top" wrapText="1"/>
    </xf>
    <xf numFmtId="0" fontId="1"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1" fillId="0" borderId="0" xfId="0" applyFont="1" applyFill="1" applyBorder="1" applyAlignment="1">
      <alignment vertical="top" wrapText="1"/>
    </xf>
    <xf numFmtId="0" fontId="1" fillId="0" borderId="0" xfId="0" applyFont="1" applyAlignment="1">
      <alignment wrapText="1"/>
    </xf>
    <xf numFmtId="0" fontId="3" fillId="0" borderId="0" xfId="0" applyFont="1" applyAlignment="1">
      <alignment wrapText="1"/>
    </xf>
    <xf numFmtId="0" fontId="11" fillId="0" borderId="1" xfId="0" applyFont="1" applyBorder="1" applyAlignment="1"/>
    <xf numFmtId="0" fontId="1" fillId="0" borderId="1" xfId="0" applyFont="1" applyBorder="1" applyAlignment="1">
      <alignment horizontal="lef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11" fillId="0" borderId="0"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1" fillId="0" borderId="0" xfId="0" applyFont="1" applyFill="1" applyAlignment="1">
      <alignment horizontal="left" vertical="top"/>
    </xf>
    <xf numFmtId="0" fontId="1"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7" fillId="0" borderId="0" xfId="0" applyFont="1" applyFill="1" applyAlignment="1">
      <alignment vertical="top" wrapText="1"/>
    </xf>
    <xf numFmtId="0" fontId="13" fillId="0" borderId="0" xfId="0" applyFont="1" applyFill="1" applyAlignment="1">
      <alignment vertical="top" wrapText="1"/>
    </xf>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1" fillId="0" borderId="6" xfId="0" applyFont="1" applyFill="1" applyBorder="1" applyAlignment="1"/>
    <xf numFmtId="0" fontId="1" fillId="0" borderId="6" xfId="0" applyFont="1" applyFill="1" applyBorder="1" applyAlignment="1">
      <alignment wrapText="1"/>
    </xf>
    <xf numFmtId="0" fontId="16" fillId="0" borderId="0" xfId="0" applyFont="1" applyFill="1" applyBorder="1" applyAlignment="1"/>
    <xf numFmtId="0" fontId="0" fillId="0" borderId="0" xfId="0" applyFill="1" applyBorder="1" applyAlignment="1"/>
    <xf numFmtId="0" fontId="11" fillId="0" borderId="0" xfId="0" applyFont="1" applyAlignment="1">
      <alignment horizontal="left" vertical="top" wrapText="1"/>
    </xf>
    <xf numFmtId="0" fontId="3" fillId="0" borderId="0" xfId="0" applyFont="1" applyFill="1" applyAlignment="1">
      <alignment horizontal="left" vertical="top" wrapText="1"/>
    </xf>
    <xf numFmtId="0" fontId="1" fillId="0" borderId="0" xfId="0" applyFont="1" applyFill="1" applyAlignment="1">
      <alignment horizontal="left" vertical="top" wrapText="1"/>
    </xf>
    <xf numFmtId="0" fontId="11" fillId="0" borderId="0" xfId="0" applyFont="1" applyAlignment="1">
      <alignment horizontal="left" vertical="top"/>
    </xf>
    <xf numFmtId="0" fontId="1" fillId="0" borderId="0" xfId="0" applyFont="1" applyAlignment="1">
      <alignment horizontal="left" vertical="top" wrapText="1"/>
    </xf>
    <xf numFmtId="0" fontId="0" fillId="0" borderId="6" xfId="0" applyFill="1" applyBorder="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left" vertical="top"/>
    </xf>
    <xf numFmtId="0" fontId="0" fillId="0" borderId="0" xfId="0" applyFill="1"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7" xfId="0" applyFont="1" applyFill="1" applyBorder="1" applyAlignment="1"/>
    <xf numFmtId="0" fontId="0" fillId="0" borderId="14" xfId="0" applyFill="1" applyBorder="1" applyAlignment="1"/>
    <xf numFmtId="0" fontId="0" fillId="0" borderId="10" xfId="0" applyBorder="1" applyAlignment="1">
      <alignment horizontal="left"/>
    </xf>
    <xf numFmtId="0" fontId="0" fillId="0" borderId="11" xfId="0" applyBorder="1" applyAlignment="1">
      <alignment horizontal="left"/>
    </xf>
    <xf numFmtId="0" fontId="1" fillId="0" borderId="12" xfId="0" applyFont="1" applyBorder="1" applyAlignment="1">
      <alignment horizontal="left" vertical="top" wrapText="1"/>
    </xf>
    <xf numFmtId="0" fontId="0" fillId="0" borderId="12" xfId="0" applyBorder="1" applyAlignment="1">
      <alignment horizontal="left" vertical="top" wrapText="1"/>
    </xf>
    <xf numFmtId="0" fontId="1" fillId="0" borderId="15" xfId="0" applyFont="1" applyBorder="1" applyAlignment="1">
      <alignment horizontal="left" vertical="top" wrapText="1"/>
    </xf>
    <xf numFmtId="0" fontId="1" fillId="0" borderId="1" xfId="0" applyFont="1" applyBorder="1" applyAlignment="1">
      <alignment horizontal="left" vertical="top"/>
    </xf>
    <xf numFmtId="0" fontId="15" fillId="0" borderId="0" xfId="0" applyFont="1" applyFill="1" applyBorder="1" applyAlignment="1"/>
    <xf numFmtId="0" fontId="1" fillId="0" borderId="3" xfId="0" applyFont="1" applyBorder="1" applyAlignment="1">
      <alignment horizontal="left" vertical="top" wrapText="1"/>
    </xf>
    <xf numFmtId="0" fontId="0" fillId="0" borderId="4" xfId="0" applyBorder="1" applyAlignment="1"/>
    <xf numFmtId="0" fontId="7" fillId="0" borderId="0" xfId="0" applyFont="1" applyAlignment="1">
      <alignment horizontal="left" vertical="top"/>
    </xf>
    <xf numFmtId="0" fontId="1" fillId="0" borderId="0" xfId="0" applyFont="1" applyAlignment="1">
      <alignment vertical="top" wrapText="1"/>
    </xf>
    <xf numFmtId="0" fontId="1" fillId="0" borderId="11" xfId="0" applyFont="1" applyBorder="1" applyAlignment="1">
      <alignment horizontal="left" vertical="top" wrapText="1"/>
    </xf>
    <xf numFmtId="0" fontId="1" fillId="0" borderId="7" xfId="0" applyFont="1" applyBorder="1" applyAlignment="1">
      <alignment horizontal="left" vertical="top" wrapText="1"/>
    </xf>
    <xf numFmtId="0" fontId="1" fillId="0" borderId="14"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xf>
    <xf numFmtId="0" fontId="1" fillId="0" borderId="2" xfId="0" applyFont="1" applyBorder="1" applyAlignment="1">
      <alignment horizontal="left" vertical="top"/>
    </xf>
    <xf numFmtId="0" fontId="1" fillId="0" borderId="6"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6" fillId="2" borderId="9" xfId="0" applyFont="1" applyFill="1" applyBorder="1" applyAlignment="1"/>
    <xf numFmtId="0" fontId="16" fillId="2" borderId="5" xfId="0" applyFont="1" applyFill="1" applyBorder="1" applyAlignment="1"/>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6" xfId="0" applyFont="1" applyBorder="1" applyAlignment="1">
      <alignment horizontal="left" vertical="center" wrapText="1"/>
    </xf>
    <xf numFmtId="0" fontId="0" fillId="0" borderId="5" xfId="0" applyBorder="1" applyAlignment="1">
      <alignment horizontal="left" vertical="center" wrapText="1"/>
    </xf>
    <xf numFmtId="49" fontId="0" fillId="0" borderId="3" xfId="0" applyNumberFormat="1" applyBorder="1" applyAlignment="1">
      <alignment horizontal="center"/>
    </xf>
    <xf numFmtId="49" fontId="0" fillId="0" borderId="12" xfId="0" applyNumberFormat="1" applyBorder="1" applyAlignment="1">
      <alignment horizontal="center"/>
    </xf>
    <xf numFmtId="49" fontId="1" fillId="0" borderId="3" xfId="0" applyNumberFormat="1" applyFont="1" applyBorder="1" applyAlignment="1">
      <alignment horizontal="center" vertical="top"/>
    </xf>
    <xf numFmtId="0" fontId="0" fillId="0" borderId="12" xfId="0" applyBorder="1" applyAlignment="1">
      <alignment vertical="top"/>
    </xf>
    <xf numFmtId="0" fontId="3" fillId="0" borderId="0" xfId="0" applyFont="1" applyAlignment="1">
      <alignment horizontal="left" vertical="top" wrapText="1"/>
    </xf>
    <xf numFmtId="0" fontId="4" fillId="0" borderId="2" xfId="0" applyFont="1" applyFill="1" applyBorder="1" applyAlignment="1">
      <alignment horizontal="left" vertical="top" wrapText="1"/>
    </xf>
    <xf numFmtId="0" fontId="0" fillId="0" borderId="2" xfId="0" applyFill="1" applyBorder="1" applyAlignment="1">
      <alignment wrapText="1"/>
    </xf>
    <xf numFmtId="49" fontId="0" fillId="0" borderId="3" xfId="0" applyNumberFormat="1" applyBorder="1" applyAlignment="1">
      <alignment horizontal="center" vertical="center"/>
    </xf>
    <xf numFmtId="49" fontId="0" fillId="0" borderId="12" xfId="0" applyNumberFormat="1" applyBorder="1" applyAlignment="1">
      <alignment horizontal="center" vertical="center"/>
    </xf>
    <xf numFmtId="0" fontId="0" fillId="0" borderId="15" xfId="0" applyBorder="1" applyAlignment="1">
      <alignment horizontal="left" vertical="top"/>
    </xf>
    <xf numFmtId="49" fontId="1"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16" fillId="0" borderId="0" xfId="0" applyFont="1" applyAlignment="1">
      <alignment horizontal="left" vertical="top" wrapText="1"/>
    </xf>
    <xf numFmtId="0" fontId="0" fillId="0" borderId="5" xfId="0" applyFill="1" applyBorder="1" applyAlignment="1">
      <alignment horizontal="left" vertical="top" wrapText="1"/>
    </xf>
    <xf numFmtId="0" fontId="1" fillId="0" borderId="2" xfId="0" applyFont="1" applyFill="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xf numFmtId="0" fontId="1" fillId="0" borderId="0" xfId="0" applyFont="1" applyFill="1" applyAlignment="1">
      <alignment wrapText="1"/>
    </xf>
    <xf numFmtId="0" fontId="1" fillId="0" borderId="1" xfId="0" applyFont="1" applyBorder="1" applyAlignment="1">
      <alignment wrapText="1"/>
    </xf>
    <xf numFmtId="0" fontId="0" fillId="2" borderId="1" xfId="0" applyFill="1" applyBorder="1"/>
    <xf numFmtId="0" fontId="0" fillId="0" borderId="6" xfId="0" applyFill="1" applyBorder="1" applyAlignment="1">
      <alignment horizontal="left" vertical="top"/>
    </xf>
    <xf numFmtId="0" fontId="0" fillId="0" borderId="9" xfId="0" applyFill="1" applyBorder="1" applyAlignment="1"/>
    <xf numFmtId="0" fontId="0" fillId="0" borderId="6" xfId="0" applyBorder="1" applyAlignment="1">
      <alignment horizontal="left" vertical="top"/>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7" fillId="0" borderId="0" xfId="0" applyFont="1" applyAlignment="1">
      <alignment horizontal="left" vertical="top" wrapText="1"/>
    </xf>
    <xf numFmtId="0" fontId="3" fillId="0" borderId="2" xfId="0" applyFont="1" applyFill="1" applyBorder="1" applyAlignment="1">
      <alignment horizontal="left" vertical="top" wrapText="1"/>
    </xf>
    <xf numFmtId="0" fontId="16" fillId="0" borderId="0" xfId="0" applyFont="1" applyFill="1" applyAlignment="1">
      <alignment wrapText="1"/>
    </xf>
    <xf numFmtId="0" fontId="1" fillId="0" borderId="1" xfId="0" applyFont="1" applyFill="1" applyBorder="1" applyAlignment="1">
      <alignment horizontal="left" vertical="top" wrapText="1"/>
    </xf>
    <xf numFmtId="0" fontId="8" fillId="0" borderId="0" xfId="0" applyFont="1" applyFill="1" applyBorder="1" applyAlignment="1">
      <alignment horizontal="left" vertical="center"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9"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3" fillId="0" borderId="2" xfId="0" applyFont="1" applyBorder="1" applyAlignment="1">
      <alignment horizontal="center" vertical="center"/>
    </xf>
    <xf numFmtId="0" fontId="0" fillId="0" borderId="0" xfId="0"/>
    <xf numFmtId="0" fontId="22" fillId="0" borderId="0" xfId="0" applyFont="1" applyAlignment="1">
      <alignment horizontal="left" vertical="top" wrapText="1"/>
    </xf>
    <xf numFmtId="0" fontId="3" fillId="0" borderId="0" xfId="0" applyFont="1" applyAlignment="1">
      <alignment horizontal="center" vertical="center"/>
    </xf>
    <xf numFmtId="0" fontId="1" fillId="0" borderId="1" xfId="0" applyFont="1" applyBorder="1" applyAlignment="1">
      <alignment vertical="top"/>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3" fillId="0" borderId="0" xfId="0" applyFont="1" applyFill="1" applyAlignment="1">
      <alignment vertical="top" wrapText="1"/>
    </xf>
    <xf numFmtId="0" fontId="0" fillId="0" borderId="0" xfId="0" applyFill="1" applyAlignment="1">
      <alignment vertical="top" wrapText="1"/>
    </xf>
    <xf numFmtId="0" fontId="2" fillId="0" borderId="0" xfId="0" applyFont="1" applyFill="1" applyAlignment="1">
      <alignment horizontal="center" vertical="center"/>
    </xf>
    <xf numFmtId="0" fontId="58" fillId="0" borderId="0" xfId="0" applyFont="1" applyAlignment="1">
      <alignment vertical="center" wrapText="1"/>
    </xf>
    <xf numFmtId="0" fontId="54" fillId="0" borderId="0" xfId="0" applyFont="1" applyAlignment="1">
      <alignment vertical="center" wrapText="1"/>
    </xf>
    <xf numFmtId="0" fontId="50" fillId="0" borderId="0" xfId="0" applyFont="1" applyAlignment="1">
      <alignment wrapText="1"/>
    </xf>
    <xf numFmtId="0" fontId="54" fillId="0" borderId="0" xfId="0" applyFont="1" applyAlignment="1">
      <alignment vertical="top" wrapText="1"/>
    </xf>
    <xf numFmtId="0" fontId="54" fillId="0" borderId="0" xfId="0" applyFont="1" applyAlignment="1">
      <alignment vertical="top"/>
    </xf>
    <xf numFmtId="0" fontId="57" fillId="0" borderId="0" xfId="0" applyFont="1" applyFill="1" applyAlignment="1">
      <alignment vertical="top" wrapText="1"/>
    </xf>
    <xf numFmtId="0" fontId="45" fillId="0" borderId="0" xfId="0" applyFont="1" applyAlignment="1">
      <alignment vertical="center" wrapText="1"/>
    </xf>
    <xf numFmtId="0" fontId="59" fillId="0" borderId="0" xfId="0" applyFont="1" applyAlignment="1">
      <alignment vertical="center" wrapText="1"/>
    </xf>
    <xf numFmtId="0" fontId="59" fillId="0" borderId="0" xfId="0" applyFont="1" applyAlignment="1">
      <alignment horizontal="left" vertical="center" wrapText="1" indent="1"/>
    </xf>
  </cellXfs>
  <cellStyles count="6">
    <cellStyle name="Comma" xfId="1" builtinId="3"/>
    <cellStyle name="Currency" xfId="2" builtinId="4"/>
    <cellStyle name="Hyperlink" xfId="3" builtinId="8"/>
    <cellStyle name="Normal" xfId="0" builtinId="0"/>
    <cellStyle name="Normal 2"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dsu.oira@ndsu.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dsu.edu/onestop/finaid/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zoomScaleNormal="100" workbookViewId="0">
      <selection activeCell="A2" sqref="A2"/>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529" t="s">
        <v>207</v>
      </c>
      <c r="B1" s="529"/>
      <c r="C1" s="529"/>
      <c r="D1" s="523"/>
    </row>
    <row r="2" spans="1:6" x14ac:dyDescent="0.2">
      <c r="C2" s="530"/>
      <c r="D2" s="530"/>
    </row>
    <row r="3" spans="1:6" x14ac:dyDescent="0.2">
      <c r="A3" s="2" t="s">
        <v>126</v>
      </c>
      <c r="B3" s="183" t="s">
        <v>127</v>
      </c>
      <c r="C3" s="48"/>
      <c r="D3" s="48"/>
    </row>
    <row r="4" spans="1:6" x14ac:dyDescent="0.2">
      <c r="A4" s="2" t="s">
        <v>126</v>
      </c>
      <c r="B4" s="184" t="s">
        <v>128</v>
      </c>
      <c r="C4" s="178"/>
      <c r="D4" s="535" t="s">
        <v>1099</v>
      </c>
      <c r="E4" s="518"/>
    </row>
    <row r="5" spans="1:6" x14ac:dyDescent="0.2">
      <c r="A5" s="2" t="s">
        <v>126</v>
      </c>
      <c r="B5" s="184" t="s">
        <v>129</v>
      </c>
      <c r="C5" s="178"/>
      <c r="D5" s="535" t="s">
        <v>1100</v>
      </c>
      <c r="E5" s="536"/>
    </row>
    <row r="6" spans="1:6" x14ac:dyDescent="0.2">
      <c r="A6" s="2" t="s">
        <v>126</v>
      </c>
      <c r="B6" s="184" t="s">
        <v>130</v>
      </c>
      <c r="C6" s="178"/>
      <c r="D6" s="537" t="s">
        <v>1101</v>
      </c>
      <c r="E6" s="538"/>
    </row>
    <row r="7" spans="1:6" x14ac:dyDescent="0.2">
      <c r="A7" s="2" t="s">
        <v>126</v>
      </c>
      <c r="B7" s="184" t="s">
        <v>209</v>
      </c>
      <c r="C7" s="178"/>
      <c r="D7" s="537" t="s">
        <v>1102</v>
      </c>
      <c r="E7" s="538"/>
    </row>
    <row r="8" spans="1:6" x14ac:dyDescent="0.2">
      <c r="A8" s="2" t="s">
        <v>126</v>
      </c>
      <c r="B8" s="184" t="s">
        <v>131</v>
      </c>
      <c r="C8" s="178"/>
      <c r="D8" s="537" t="s">
        <v>1103</v>
      </c>
      <c r="E8" s="538"/>
    </row>
    <row r="9" spans="1:6" x14ac:dyDescent="0.2">
      <c r="A9" s="2" t="s">
        <v>126</v>
      </c>
      <c r="B9" s="184" t="s">
        <v>132</v>
      </c>
      <c r="C9" s="178"/>
      <c r="D9" s="535" t="s">
        <v>1104</v>
      </c>
      <c r="E9" s="536"/>
    </row>
    <row r="10" spans="1:6" x14ac:dyDescent="0.2">
      <c r="A10" s="2" t="s">
        <v>126</v>
      </c>
      <c r="B10" s="184" t="s">
        <v>133</v>
      </c>
      <c r="C10" s="178"/>
      <c r="D10" s="537" t="s">
        <v>1105</v>
      </c>
      <c r="E10" s="538"/>
    </row>
    <row r="11" spans="1:6" x14ac:dyDescent="0.2">
      <c r="A11" s="2" t="s">
        <v>126</v>
      </c>
      <c r="B11" s="184" t="s">
        <v>134</v>
      </c>
      <c r="C11" s="178"/>
      <c r="D11" s="508" t="s">
        <v>1106</v>
      </c>
      <c r="E11" s="509"/>
    </row>
    <row r="12" spans="1:6" x14ac:dyDescent="0.2">
      <c r="A12" s="2" t="s">
        <v>126</v>
      </c>
      <c r="B12" s="45" t="s">
        <v>135</v>
      </c>
      <c r="C12" s="48"/>
      <c r="D12" s="182"/>
      <c r="E12" s="181" t="s">
        <v>498</v>
      </c>
      <c r="F12" s="27" t="s">
        <v>499</v>
      </c>
    </row>
    <row r="13" spans="1:6" x14ac:dyDescent="0.2">
      <c r="A13" s="2"/>
      <c r="B13" s="45"/>
      <c r="C13" s="48"/>
      <c r="D13" s="182"/>
      <c r="E13" s="315" t="s">
        <v>1107</v>
      </c>
      <c r="F13" s="125"/>
    </row>
    <row r="14" spans="1:6" x14ac:dyDescent="0.2">
      <c r="A14" s="2" t="s">
        <v>126</v>
      </c>
      <c r="B14" s="513" t="s">
        <v>136</v>
      </c>
      <c r="C14" s="514"/>
      <c r="D14" s="514"/>
      <c r="E14" s="515"/>
    </row>
    <row r="15" spans="1:6" x14ac:dyDescent="0.2">
      <c r="A15" s="2"/>
      <c r="B15" s="510" t="s">
        <v>1108</v>
      </c>
      <c r="C15" s="511"/>
      <c r="D15" s="511"/>
      <c r="E15" s="512"/>
    </row>
    <row r="16" spans="1:6" x14ac:dyDescent="0.2">
      <c r="A16" s="2"/>
      <c r="B16" s="202"/>
      <c r="C16" s="203"/>
      <c r="D16" s="203"/>
    </row>
    <row r="17" spans="1:5" ht="53.25" customHeight="1" x14ac:dyDescent="0.2">
      <c r="A17" s="210" t="s">
        <v>334</v>
      </c>
      <c r="B17" s="532" t="s">
        <v>709</v>
      </c>
      <c r="C17" s="532"/>
      <c r="D17" s="532"/>
    </row>
    <row r="18" spans="1:5" ht="53.25" customHeight="1" x14ac:dyDescent="0.2">
      <c r="A18" s="2"/>
      <c r="B18" s="533"/>
      <c r="C18" s="534"/>
      <c r="D18" s="534"/>
      <c r="E18" s="518"/>
    </row>
    <row r="19" spans="1:5" x14ac:dyDescent="0.2">
      <c r="C19" s="6"/>
      <c r="D19" s="6"/>
    </row>
    <row r="20" spans="1:5" x14ac:dyDescent="0.2">
      <c r="A20" s="2" t="s">
        <v>701</v>
      </c>
      <c r="B20" s="9" t="s">
        <v>208</v>
      </c>
      <c r="C20" s="531"/>
      <c r="D20" s="531"/>
    </row>
    <row r="21" spans="1:5" x14ac:dyDescent="0.2">
      <c r="A21" s="2" t="s">
        <v>701</v>
      </c>
      <c r="B21" s="8" t="s">
        <v>340</v>
      </c>
      <c r="C21" s="516" t="s">
        <v>1109</v>
      </c>
      <c r="D21" s="517"/>
      <c r="E21" s="518"/>
    </row>
    <row r="22" spans="1:5" x14ac:dyDescent="0.2">
      <c r="A22" s="2" t="s">
        <v>701</v>
      </c>
      <c r="B22" s="8" t="s">
        <v>209</v>
      </c>
      <c r="C22" s="516" t="s">
        <v>1110</v>
      </c>
      <c r="D22" s="517"/>
      <c r="E22" s="518"/>
    </row>
    <row r="23" spans="1:5" x14ac:dyDescent="0.2">
      <c r="A23" s="2" t="s">
        <v>701</v>
      </c>
      <c r="B23" s="260" t="s">
        <v>131</v>
      </c>
      <c r="C23" s="516" t="s">
        <v>1111</v>
      </c>
      <c r="D23" s="517"/>
      <c r="E23" s="520"/>
    </row>
    <row r="24" spans="1:5" x14ac:dyDescent="0.2">
      <c r="A24" s="2" t="s">
        <v>701</v>
      </c>
      <c r="B24" s="175" t="s">
        <v>689</v>
      </c>
      <c r="C24" s="516" t="s">
        <v>1112</v>
      </c>
      <c r="D24" s="517"/>
      <c r="E24" s="520"/>
    </row>
    <row r="25" spans="1:5" x14ac:dyDescent="0.2">
      <c r="A25" s="2" t="s">
        <v>701</v>
      </c>
      <c r="B25" s="258" t="s">
        <v>131</v>
      </c>
      <c r="C25" s="516" t="s">
        <v>1111</v>
      </c>
      <c r="D25" s="517"/>
      <c r="E25" s="520"/>
    </row>
    <row r="26" spans="1:5" x14ac:dyDescent="0.2">
      <c r="A26" s="2" t="s">
        <v>701</v>
      </c>
      <c r="B26" s="8" t="s">
        <v>690</v>
      </c>
      <c r="C26" s="516" t="s">
        <v>1113</v>
      </c>
      <c r="D26" s="517"/>
      <c r="E26" s="520"/>
    </row>
    <row r="27" spans="1:5" x14ac:dyDescent="0.2">
      <c r="A27" s="2" t="s">
        <v>701</v>
      </c>
      <c r="B27" s="8" t="s">
        <v>210</v>
      </c>
      <c r="C27" s="519" t="s">
        <v>1114</v>
      </c>
      <c r="D27" s="517"/>
      <c r="E27" s="518"/>
    </row>
    <row r="28" spans="1:5" x14ac:dyDescent="0.2">
      <c r="A28" s="2" t="s">
        <v>701</v>
      </c>
      <c r="B28" s="8" t="s">
        <v>211</v>
      </c>
      <c r="C28" s="516" t="s">
        <v>1115</v>
      </c>
      <c r="D28" s="517"/>
      <c r="E28" s="518"/>
    </row>
    <row r="29" spans="1:5" x14ac:dyDescent="0.2">
      <c r="A29" s="2" t="s">
        <v>701</v>
      </c>
      <c r="B29" s="8" t="s">
        <v>212</v>
      </c>
      <c r="C29" s="516" t="s">
        <v>1116</v>
      </c>
      <c r="D29" s="517"/>
      <c r="E29" s="518"/>
    </row>
    <row r="30" spans="1:5" x14ac:dyDescent="0.2">
      <c r="A30" s="2" t="s">
        <v>701</v>
      </c>
      <c r="B30" s="8" t="s">
        <v>691</v>
      </c>
      <c r="C30" s="516" t="s">
        <v>1117</v>
      </c>
      <c r="D30" s="517"/>
      <c r="E30" s="518"/>
    </row>
    <row r="31" spans="1:5" ht="12.75" customHeight="1" x14ac:dyDescent="0.2">
      <c r="A31" s="2" t="s">
        <v>701</v>
      </c>
      <c r="B31" s="10" t="s">
        <v>131</v>
      </c>
      <c r="C31" s="516" t="s">
        <v>1111</v>
      </c>
      <c r="D31" s="517"/>
      <c r="E31" s="520"/>
    </row>
    <row r="32" spans="1:5" x14ac:dyDescent="0.2">
      <c r="A32" s="2" t="s">
        <v>701</v>
      </c>
      <c r="B32" s="8" t="s">
        <v>815</v>
      </c>
      <c r="C32" s="516" t="s">
        <v>1118</v>
      </c>
      <c r="D32" s="517"/>
      <c r="E32" s="520"/>
    </row>
    <row r="33" spans="1:5" x14ac:dyDescent="0.2">
      <c r="A33" s="2" t="s">
        <v>701</v>
      </c>
      <c r="B33" s="8" t="s">
        <v>213</v>
      </c>
      <c r="C33" s="519" t="s">
        <v>1119</v>
      </c>
      <c r="D33" s="527"/>
      <c r="E33" s="528"/>
    </row>
    <row r="34" spans="1:5" ht="38.25" customHeight="1" x14ac:dyDescent="0.2">
      <c r="A34" s="210" t="s">
        <v>701</v>
      </c>
      <c r="B34" s="461" t="s">
        <v>981</v>
      </c>
      <c r="C34" s="524" t="s">
        <v>1120</v>
      </c>
      <c r="D34" s="525"/>
      <c r="E34" s="526"/>
    </row>
    <row r="35" spans="1:5" ht="51" x14ac:dyDescent="0.2">
      <c r="A35" s="210" t="s">
        <v>701</v>
      </c>
      <c r="B35" s="462" t="s">
        <v>384</v>
      </c>
      <c r="C35" s="519"/>
      <c r="D35" s="527"/>
      <c r="E35" s="528"/>
    </row>
    <row r="36" spans="1:5" x14ac:dyDescent="0.2"/>
    <row r="37" spans="1:5" x14ac:dyDescent="0.2">
      <c r="A37" s="2" t="s">
        <v>702</v>
      </c>
      <c r="B37" s="521" t="s">
        <v>214</v>
      </c>
      <c r="C37" s="522"/>
      <c r="D37" s="523"/>
    </row>
    <row r="38" spans="1:5" x14ac:dyDescent="0.2">
      <c r="A38" s="2" t="s">
        <v>702</v>
      </c>
      <c r="B38" s="10" t="s">
        <v>215</v>
      </c>
      <c r="C38" s="316" t="s">
        <v>1107</v>
      </c>
    </row>
    <row r="39" spans="1:5" x14ac:dyDescent="0.2">
      <c r="A39" s="2" t="s">
        <v>702</v>
      </c>
      <c r="B39" s="10" t="s">
        <v>216</v>
      </c>
      <c r="C39" s="197"/>
    </row>
    <row r="40" spans="1:5" x14ac:dyDescent="0.2">
      <c r="A40" s="2" t="s">
        <v>702</v>
      </c>
      <c r="B40" s="10" t="s">
        <v>217</v>
      </c>
      <c r="C40" s="197"/>
    </row>
    <row r="41" spans="1:5" x14ac:dyDescent="0.2">
      <c r="A41" s="2"/>
      <c r="B41" s="3"/>
    </row>
    <row r="42" spans="1:5" x14ac:dyDescent="0.2">
      <c r="A42" s="2" t="s">
        <v>703</v>
      </c>
      <c r="B42" s="3" t="s">
        <v>692</v>
      </c>
    </row>
    <row r="43" spans="1:5" x14ac:dyDescent="0.2">
      <c r="A43" s="2" t="s">
        <v>703</v>
      </c>
      <c r="B43" s="10" t="s">
        <v>218</v>
      </c>
      <c r="C43" s="316" t="s">
        <v>1107</v>
      </c>
    </row>
    <row r="44" spans="1:5" x14ac:dyDescent="0.2">
      <c r="A44" s="2" t="s">
        <v>703</v>
      </c>
      <c r="B44" s="10" t="s">
        <v>219</v>
      </c>
      <c r="C44" s="197"/>
    </row>
    <row r="45" spans="1:5" x14ac:dyDescent="0.2">
      <c r="A45" s="2" t="s">
        <v>703</v>
      </c>
      <c r="B45" s="10" t="s">
        <v>220</v>
      </c>
      <c r="C45" s="197"/>
    </row>
    <row r="46" spans="1:5" x14ac:dyDescent="0.2">
      <c r="A46" s="2"/>
      <c r="B46" s="3"/>
    </row>
    <row r="47" spans="1:5" x14ac:dyDescent="0.2">
      <c r="A47" s="2" t="s">
        <v>704</v>
      </c>
      <c r="B47" s="3" t="s">
        <v>221</v>
      </c>
      <c r="C47" s="5"/>
    </row>
    <row r="48" spans="1:5" x14ac:dyDescent="0.2">
      <c r="A48" s="2" t="s">
        <v>704</v>
      </c>
      <c r="B48" s="10" t="s">
        <v>222</v>
      </c>
      <c r="C48" s="317" t="s">
        <v>1107</v>
      </c>
    </row>
    <row r="49" spans="1:3" x14ac:dyDescent="0.2">
      <c r="A49" s="2" t="s">
        <v>704</v>
      </c>
      <c r="B49" s="10" t="s">
        <v>223</v>
      </c>
      <c r="C49" s="261"/>
    </row>
    <row r="50" spans="1:3" x14ac:dyDescent="0.2">
      <c r="A50" s="2" t="s">
        <v>704</v>
      </c>
      <c r="B50" s="10" t="s">
        <v>224</v>
      </c>
      <c r="C50" s="261"/>
    </row>
    <row r="51" spans="1:3" x14ac:dyDescent="0.2">
      <c r="A51" s="2" t="s">
        <v>704</v>
      </c>
      <c r="B51" s="11" t="s">
        <v>225</v>
      </c>
      <c r="C51" s="261"/>
    </row>
    <row r="52" spans="1:3" x14ac:dyDescent="0.2">
      <c r="A52" s="2" t="s">
        <v>704</v>
      </c>
      <c r="B52" s="10" t="s">
        <v>226</v>
      </c>
      <c r="C52" s="261"/>
    </row>
    <row r="53" spans="1:3" x14ac:dyDescent="0.2">
      <c r="A53" s="2" t="s">
        <v>704</v>
      </c>
      <c r="B53" s="12" t="s">
        <v>227</v>
      </c>
      <c r="C53" s="261"/>
    </row>
    <row r="54" spans="1:3" x14ac:dyDescent="0.2">
      <c r="A54" s="2"/>
      <c r="B54" s="85"/>
      <c r="C54" s="84"/>
    </row>
    <row r="55" spans="1:3" x14ac:dyDescent="0.2">
      <c r="A55" s="2" t="s">
        <v>704</v>
      </c>
      <c r="B55" s="12" t="s">
        <v>228</v>
      </c>
      <c r="C55" s="261"/>
    </row>
    <row r="56" spans="1:3" x14ac:dyDescent="0.2">
      <c r="A56" s="2"/>
      <c r="B56" s="13"/>
      <c r="C56" s="14"/>
    </row>
    <row r="57" spans="1:3" x14ac:dyDescent="0.2">
      <c r="A57" s="2"/>
      <c r="B57" s="3"/>
      <c r="C57" s="5"/>
    </row>
    <row r="58" spans="1:3" x14ac:dyDescent="0.2"/>
    <row r="59" spans="1:3" x14ac:dyDescent="0.2">
      <c r="A59" s="2" t="s">
        <v>705</v>
      </c>
      <c r="B59" s="3" t="s">
        <v>693</v>
      </c>
    </row>
    <row r="60" spans="1:3" x14ac:dyDescent="0.2">
      <c r="A60" s="2"/>
      <c r="B60" s="3"/>
    </row>
    <row r="61" spans="1:3" x14ac:dyDescent="0.2">
      <c r="A61" s="2" t="s">
        <v>705</v>
      </c>
      <c r="B61" s="10" t="s">
        <v>229</v>
      </c>
      <c r="C61" s="316" t="s">
        <v>1107</v>
      </c>
    </row>
    <row r="62" spans="1:3" x14ac:dyDescent="0.2">
      <c r="A62" s="2" t="s">
        <v>705</v>
      </c>
      <c r="B62" s="10" t="s">
        <v>230</v>
      </c>
      <c r="C62" s="197"/>
    </row>
    <row r="63" spans="1:3" x14ac:dyDescent="0.2">
      <c r="A63" s="2" t="s">
        <v>705</v>
      </c>
      <c r="B63" s="10" t="s">
        <v>231</v>
      </c>
      <c r="C63" s="83"/>
    </row>
    <row r="64" spans="1:3" x14ac:dyDescent="0.2">
      <c r="A64" s="2" t="s">
        <v>705</v>
      </c>
      <c r="B64" s="10" t="s">
        <v>232</v>
      </c>
      <c r="C64" s="83"/>
    </row>
    <row r="65" spans="1:3" x14ac:dyDescent="0.2">
      <c r="A65" s="2" t="s">
        <v>705</v>
      </c>
      <c r="B65" s="10" t="s">
        <v>233</v>
      </c>
      <c r="C65" s="83"/>
    </row>
    <row r="66" spans="1:3" x14ac:dyDescent="0.2">
      <c r="A66" s="2" t="s">
        <v>705</v>
      </c>
      <c r="B66" s="10" t="s">
        <v>234</v>
      </c>
      <c r="C66" s="316" t="s">
        <v>1107</v>
      </c>
    </row>
    <row r="67" spans="1:3" x14ac:dyDescent="0.2">
      <c r="A67" s="2" t="s">
        <v>705</v>
      </c>
      <c r="B67" s="10" t="s">
        <v>235</v>
      </c>
      <c r="C67" s="316" t="s">
        <v>1107</v>
      </c>
    </row>
    <row r="68" spans="1:3" x14ac:dyDescent="0.2">
      <c r="A68" s="2" t="s">
        <v>705</v>
      </c>
      <c r="B68" s="10" t="s">
        <v>236</v>
      </c>
      <c r="C68" s="316" t="s">
        <v>1107</v>
      </c>
    </row>
    <row r="69" spans="1:3" x14ac:dyDescent="0.2">
      <c r="A69" s="2" t="s">
        <v>705</v>
      </c>
      <c r="B69" s="10" t="s">
        <v>237</v>
      </c>
      <c r="C69" s="316" t="s">
        <v>1107</v>
      </c>
    </row>
    <row r="70" spans="1:3" ht="25.5" x14ac:dyDescent="0.2">
      <c r="A70" s="2" t="s">
        <v>705</v>
      </c>
      <c r="B70" s="242" t="s">
        <v>549</v>
      </c>
      <c r="C70" s="316" t="s">
        <v>1107</v>
      </c>
    </row>
    <row r="71" spans="1:3" ht="25.5" x14ac:dyDescent="0.2">
      <c r="A71" s="2" t="s">
        <v>705</v>
      </c>
      <c r="B71" s="242" t="s">
        <v>550</v>
      </c>
      <c r="C71" s="316" t="s">
        <v>1107</v>
      </c>
    </row>
    <row r="72" spans="1:3" x14ac:dyDescent="0.2">
      <c r="A72" s="2" t="s">
        <v>705</v>
      </c>
      <c r="B72" s="246" t="s">
        <v>551</v>
      </c>
      <c r="C72" s="83"/>
    </row>
    <row r="73" spans="1:3" x14ac:dyDescent="0.2">
      <c r="A73" s="249" t="s">
        <v>705</v>
      </c>
      <c r="B73" s="252" t="s">
        <v>551</v>
      </c>
      <c r="C73" s="253"/>
    </row>
    <row r="74" spans="1:3" x14ac:dyDescent="0.2">
      <c r="A74" s="250"/>
      <c r="B74" s="251"/>
      <c r="C74" s="251"/>
    </row>
    <row r="75" spans="1:3" hidden="1" x14ac:dyDescent="0.2">
      <c r="A75" s="250"/>
      <c r="B75" s="251"/>
      <c r="C75" s="251"/>
    </row>
  </sheetData>
  <mergeCells count="31">
    <mergeCell ref="C31:E31"/>
    <mergeCell ref="C30:E30"/>
    <mergeCell ref="C29:E29"/>
    <mergeCell ref="A1:D1"/>
    <mergeCell ref="C2:D2"/>
    <mergeCell ref="C20:D20"/>
    <mergeCell ref="B17:D17"/>
    <mergeCell ref="C21:E21"/>
    <mergeCell ref="B18:E18"/>
    <mergeCell ref="D4:E4"/>
    <mergeCell ref="D5:E5"/>
    <mergeCell ref="D6:E6"/>
    <mergeCell ref="D7:E7"/>
    <mergeCell ref="D8:E8"/>
    <mergeCell ref="D9:E9"/>
    <mergeCell ref="D10:E10"/>
    <mergeCell ref="B37:D37"/>
    <mergeCell ref="C34:E34"/>
    <mergeCell ref="C35:E35"/>
    <mergeCell ref="C33:E33"/>
    <mergeCell ref="C32:E32"/>
    <mergeCell ref="D11:E11"/>
    <mergeCell ref="B15:E15"/>
    <mergeCell ref="B14:E14"/>
    <mergeCell ref="C28:E28"/>
    <mergeCell ref="C27:E27"/>
    <mergeCell ref="C26:E26"/>
    <mergeCell ref="C25:E25"/>
    <mergeCell ref="C24:E24"/>
    <mergeCell ref="C23:E23"/>
    <mergeCell ref="C22:E22"/>
  </mergeCells>
  <phoneticPr fontId="0" type="noConversion"/>
  <hyperlinks>
    <hyperlink ref="D11" r:id="rId1"/>
  </hyperlinks>
  <pageMargins left="0.75" right="0.75" top="1" bottom="1" header="0.5" footer="0.5"/>
  <pageSetup scale="75" fitToHeight="2" orientation="portrait" r:id="rId2"/>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A2" sqref="A2"/>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757" t="s">
        <v>572</v>
      </c>
      <c r="B1" s="757"/>
      <c r="C1" s="757"/>
      <c r="D1" s="757"/>
      <c r="E1" s="757"/>
    </row>
    <row r="2" spans="1:6" x14ac:dyDescent="0.2"/>
    <row r="3" spans="1:6" x14ac:dyDescent="0.2">
      <c r="A3" s="78" t="s">
        <v>573</v>
      </c>
      <c r="B3" s="80" t="s">
        <v>1009</v>
      </c>
    </row>
    <row r="4" spans="1:6" s="207" customFormat="1" ht="72" customHeight="1" x14ac:dyDescent="0.2">
      <c r="A4" s="29" t="s">
        <v>573</v>
      </c>
      <c r="B4" s="688" t="s">
        <v>463</v>
      </c>
      <c r="C4" s="688"/>
      <c r="D4" s="688"/>
      <c r="E4" s="688"/>
      <c r="F4" s="688"/>
    </row>
    <row r="5" spans="1:6" ht="26.25" thickBot="1" x14ac:dyDescent="0.25">
      <c r="A5" s="78" t="s">
        <v>573</v>
      </c>
      <c r="B5" s="81" t="s">
        <v>574</v>
      </c>
      <c r="C5" s="376" t="s">
        <v>575</v>
      </c>
      <c r="D5" s="376" t="s">
        <v>231</v>
      </c>
      <c r="E5" s="376" t="s">
        <v>576</v>
      </c>
      <c r="F5" s="254" t="s">
        <v>935</v>
      </c>
    </row>
    <row r="6" spans="1:6" ht="18" customHeight="1" thickBot="1" x14ac:dyDescent="0.25">
      <c r="A6" s="78" t="s">
        <v>573</v>
      </c>
      <c r="B6" s="464" t="s">
        <v>577</v>
      </c>
      <c r="C6" s="465">
        <v>4.3478260869565216E-2</v>
      </c>
      <c r="D6" s="464"/>
      <c r="E6" s="465">
        <v>0.11458333333333333</v>
      </c>
      <c r="F6" s="466">
        <v>1</v>
      </c>
    </row>
    <row r="7" spans="1:6" ht="18" customHeight="1" thickBot="1" x14ac:dyDescent="0.25">
      <c r="A7" s="78" t="s">
        <v>573</v>
      </c>
      <c r="B7" s="467" t="s">
        <v>936</v>
      </c>
      <c r="C7" s="465"/>
      <c r="D7" s="464"/>
      <c r="E7" s="465">
        <v>1.2500000000000001E-2</v>
      </c>
      <c r="F7" s="468">
        <v>3</v>
      </c>
    </row>
    <row r="8" spans="1:6" ht="18" customHeight="1" thickBot="1" x14ac:dyDescent="0.25">
      <c r="A8" s="78" t="s">
        <v>573</v>
      </c>
      <c r="B8" s="469" t="s">
        <v>578</v>
      </c>
      <c r="C8" s="465"/>
      <c r="D8" s="464"/>
      <c r="E8" s="465">
        <v>2.9166666666666667E-2</v>
      </c>
      <c r="F8" s="468">
        <v>4</v>
      </c>
    </row>
    <row r="9" spans="1:6" ht="18" customHeight="1" thickBot="1" x14ac:dyDescent="0.25">
      <c r="A9" s="78" t="s">
        <v>573</v>
      </c>
      <c r="B9" s="467" t="s">
        <v>937</v>
      </c>
      <c r="C9" s="470"/>
      <c r="D9" s="471"/>
      <c r="E9" s="470">
        <v>2.0833333333333333E-3</v>
      </c>
      <c r="F9" s="472">
        <v>5</v>
      </c>
    </row>
    <row r="10" spans="1:6" ht="18" customHeight="1" thickBot="1" x14ac:dyDescent="0.25">
      <c r="A10" s="78" t="s">
        <v>573</v>
      </c>
      <c r="B10" s="473" t="s">
        <v>730</v>
      </c>
      <c r="C10" s="470"/>
      <c r="D10" s="471"/>
      <c r="E10" s="470">
        <v>3.3333333333333333E-2</v>
      </c>
      <c r="F10" s="472">
        <v>9</v>
      </c>
    </row>
    <row r="11" spans="1:6" ht="18" customHeight="1" thickBot="1" x14ac:dyDescent="0.25">
      <c r="A11" s="78" t="s">
        <v>573</v>
      </c>
      <c r="B11" s="473" t="s">
        <v>673</v>
      </c>
      <c r="C11" s="470"/>
      <c r="D11" s="471"/>
      <c r="E11" s="470"/>
      <c r="F11" s="472">
        <v>10</v>
      </c>
    </row>
    <row r="12" spans="1:6" ht="18" customHeight="1" thickBot="1" x14ac:dyDescent="0.25">
      <c r="A12" s="78" t="s">
        <v>573</v>
      </c>
      <c r="B12" s="473" t="s">
        <v>581</v>
      </c>
      <c r="C12" s="470"/>
      <c r="D12" s="471"/>
      <c r="E12" s="470">
        <v>3.125E-2</v>
      </c>
      <c r="F12" s="472">
        <v>11</v>
      </c>
    </row>
    <row r="13" spans="1:6" ht="18" customHeight="1" thickBot="1" x14ac:dyDescent="0.25">
      <c r="A13" s="78" t="s">
        <v>573</v>
      </c>
      <c r="B13" s="473" t="s">
        <v>674</v>
      </c>
      <c r="C13" s="470"/>
      <c r="D13" s="471"/>
      <c r="E13" s="470"/>
      <c r="F13" s="472">
        <v>12</v>
      </c>
    </row>
    <row r="14" spans="1:6" ht="18" customHeight="1" thickBot="1" x14ac:dyDescent="0.25">
      <c r="A14" s="78" t="s">
        <v>573</v>
      </c>
      <c r="B14" s="473" t="s">
        <v>582</v>
      </c>
      <c r="C14" s="470">
        <v>0.2608695652173913</v>
      </c>
      <c r="D14" s="471"/>
      <c r="E14" s="470">
        <v>3.4166666666666665E-2</v>
      </c>
      <c r="F14" s="472">
        <v>13</v>
      </c>
    </row>
    <row r="15" spans="1:6" ht="18" customHeight="1" thickBot="1" x14ac:dyDescent="0.25">
      <c r="A15" s="78" t="s">
        <v>573</v>
      </c>
      <c r="B15" s="473" t="s">
        <v>675</v>
      </c>
      <c r="C15" s="470">
        <v>8.6956521739130432E-2</v>
      </c>
      <c r="D15" s="471"/>
      <c r="E15" s="470">
        <v>0.15333333333333332</v>
      </c>
      <c r="F15" s="472">
        <v>14</v>
      </c>
    </row>
    <row r="16" spans="1:6" ht="18" customHeight="1" thickBot="1" x14ac:dyDescent="0.25">
      <c r="A16" s="78" t="s">
        <v>573</v>
      </c>
      <c r="B16" s="473" t="s">
        <v>676</v>
      </c>
      <c r="C16" s="470"/>
      <c r="D16" s="471"/>
      <c r="E16" s="470"/>
      <c r="F16" s="472">
        <v>15</v>
      </c>
    </row>
    <row r="17" spans="1:6" ht="18" customHeight="1" thickBot="1" x14ac:dyDescent="0.25">
      <c r="A17" s="78" t="s">
        <v>573</v>
      </c>
      <c r="B17" s="467" t="s">
        <v>938</v>
      </c>
      <c r="C17" s="470"/>
      <c r="D17" s="471"/>
      <c r="E17" s="470">
        <v>1.25E-3</v>
      </c>
      <c r="F17" s="472">
        <v>16</v>
      </c>
    </row>
    <row r="18" spans="1:6" ht="18" customHeight="1" thickBot="1" x14ac:dyDescent="0.25">
      <c r="A18" s="78" t="s">
        <v>573</v>
      </c>
      <c r="B18" s="473" t="s">
        <v>677</v>
      </c>
      <c r="C18" s="470"/>
      <c r="D18" s="471"/>
      <c r="E18" s="470">
        <v>6.9166666666666668E-2</v>
      </c>
      <c r="F18" s="472">
        <v>19</v>
      </c>
    </row>
    <row r="19" spans="1:6" ht="18" customHeight="1" thickBot="1" x14ac:dyDescent="0.25">
      <c r="A19" s="78" t="s">
        <v>573</v>
      </c>
      <c r="B19" s="473" t="s">
        <v>889</v>
      </c>
      <c r="C19" s="470"/>
      <c r="D19" s="471"/>
      <c r="E19" s="470"/>
      <c r="F19" s="472">
        <v>22</v>
      </c>
    </row>
    <row r="20" spans="1:6" ht="18" customHeight="1" thickBot="1" x14ac:dyDescent="0.25">
      <c r="A20" s="78" t="s">
        <v>573</v>
      </c>
      <c r="B20" s="473" t="s">
        <v>901</v>
      </c>
      <c r="C20" s="470"/>
      <c r="D20" s="471"/>
      <c r="E20" s="470">
        <v>7.9166666666666673E-3</v>
      </c>
      <c r="F20" s="472">
        <v>23</v>
      </c>
    </row>
    <row r="21" spans="1:6" ht="18" customHeight="1" thickBot="1" x14ac:dyDescent="0.25">
      <c r="A21" s="78" t="s">
        <v>573</v>
      </c>
      <c r="B21" s="473" t="s">
        <v>890</v>
      </c>
      <c r="C21" s="470"/>
      <c r="D21" s="471"/>
      <c r="E21" s="470"/>
      <c r="F21" s="472">
        <v>24</v>
      </c>
    </row>
    <row r="22" spans="1:6" ht="18" customHeight="1" thickBot="1" x14ac:dyDescent="0.25">
      <c r="A22" s="78" t="s">
        <v>573</v>
      </c>
      <c r="B22" s="473" t="s">
        <v>891</v>
      </c>
      <c r="C22" s="470"/>
      <c r="D22" s="471"/>
      <c r="E22" s="470"/>
      <c r="F22" s="472">
        <v>25</v>
      </c>
    </row>
    <row r="23" spans="1:6" ht="18" customHeight="1" thickBot="1" x14ac:dyDescent="0.25">
      <c r="A23" s="78" t="s">
        <v>573</v>
      </c>
      <c r="B23" s="473" t="s">
        <v>579</v>
      </c>
      <c r="C23" s="470"/>
      <c r="D23" s="471"/>
      <c r="E23" s="470">
        <v>6.1666666666666668E-2</v>
      </c>
      <c r="F23" s="472">
        <v>26</v>
      </c>
    </row>
    <row r="24" spans="1:6" ht="18" customHeight="1" thickBot="1" x14ac:dyDescent="0.25">
      <c r="A24" s="78" t="s">
        <v>573</v>
      </c>
      <c r="B24" s="473" t="s">
        <v>146</v>
      </c>
      <c r="C24" s="470">
        <v>0.10869565217391304</v>
      </c>
      <c r="D24" s="471"/>
      <c r="E24" s="470">
        <v>1.4166666666666666E-2</v>
      </c>
      <c r="F24" s="472">
        <v>27</v>
      </c>
    </row>
    <row r="25" spans="1:6" ht="18" customHeight="1" thickBot="1" x14ac:dyDescent="0.25">
      <c r="A25" s="78" t="s">
        <v>573</v>
      </c>
      <c r="B25" s="473" t="s">
        <v>147</v>
      </c>
      <c r="C25" s="470"/>
      <c r="D25" s="471"/>
      <c r="E25" s="470"/>
      <c r="F25" s="472" t="s">
        <v>148</v>
      </c>
    </row>
    <row r="26" spans="1:6" ht="18" customHeight="1" thickBot="1" x14ac:dyDescent="0.25">
      <c r="A26" s="78" t="s">
        <v>573</v>
      </c>
      <c r="B26" s="473" t="s">
        <v>583</v>
      </c>
      <c r="C26" s="470">
        <v>2.1739130434782608E-2</v>
      </c>
      <c r="D26" s="471"/>
      <c r="E26" s="470">
        <v>1.5833333333333335E-2</v>
      </c>
      <c r="F26" s="472">
        <v>30</v>
      </c>
    </row>
    <row r="27" spans="1:6" ht="18" customHeight="1" thickBot="1" x14ac:dyDescent="0.25">
      <c r="A27" s="78" t="s">
        <v>573</v>
      </c>
      <c r="B27" s="473" t="s">
        <v>335</v>
      </c>
      <c r="C27" s="470"/>
      <c r="D27" s="471"/>
      <c r="E27" s="470">
        <v>2.6666666666666668E-2</v>
      </c>
      <c r="F27" s="472">
        <v>31</v>
      </c>
    </row>
    <row r="28" spans="1:6" ht="18" customHeight="1" thickBot="1" x14ac:dyDescent="0.25">
      <c r="A28" s="78" t="s">
        <v>573</v>
      </c>
      <c r="B28" s="473" t="s">
        <v>678</v>
      </c>
      <c r="C28" s="470"/>
      <c r="D28" s="471"/>
      <c r="E28" s="470">
        <v>3.3333333333333335E-3</v>
      </c>
      <c r="F28" s="472">
        <v>38</v>
      </c>
    </row>
    <row r="29" spans="1:6" ht="18" customHeight="1" thickBot="1" x14ac:dyDescent="0.25">
      <c r="A29" s="78" t="s">
        <v>573</v>
      </c>
      <c r="B29" s="473" t="s">
        <v>679</v>
      </c>
      <c r="C29" s="470"/>
      <c r="D29" s="471"/>
      <c r="E29" s="470"/>
      <c r="F29" s="472">
        <v>39</v>
      </c>
    </row>
    <row r="30" spans="1:6" ht="18" customHeight="1" thickBot="1" x14ac:dyDescent="0.25">
      <c r="A30" s="78" t="s">
        <v>573</v>
      </c>
      <c r="B30" s="473" t="s">
        <v>336</v>
      </c>
      <c r="C30" s="470"/>
      <c r="D30" s="471"/>
      <c r="E30" s="470">
        <v>1.0833333333333334E-2</v>
      </c>
      <c r="F30" s="472">
        <v>40</v>
      </c>
    </row>
    <row r="31" spans="1:6" ht="18" customHeight="1" thickBot="1" x14ac:dyDescent="0.25">
      <c r="A31" s="78" t="s">
        <v>573</v>
      </c>
      <c r="B31" s="473" t="s">
        <v>680</v>
      </c>
      <c r="C31" s="470"/>
      <c r="D31" s="471"/>
      <c r="E31" s="470"/>
      <c r="F31" s="472">
        <v>41</v>
      </c>
    </row>
    <row r="32" spans="1:6" ht="18" customHeight="1" thickBot="1" x14ac:dyDescent="0.25">
      <c r="A32" s="78" t="s">
        <v>573</v>
      </c>
      <c r="B32" s="473" t="s">
        <v>337</v>
      </c>
      <c r="C32" s="470"/>
      <c r="D32" s="471"/>
      <c r="E32" s="470">
        <v>3.7916666666666668E-2</v>
      </c>
      <c r="F32" s="472">
        <v>42</v>
      </c>
    </row>
    <row r="33" spans="1:6" ht="27.2" customHeight="1" thickBot="1" x14ac:dyDescent="0.25">
      <c r="A33" s="78" t="s">
        <v>573</v>
      </c>
      <c r="B33" s="474" t="s">
        <v>149</v>
      </c>
      <c r="C33" s="470"/>
      <c r="D33" s="471"/>
      <c r="E33" s="470">
        <v>3.1666666666666669E-2</v>
      </c>
      <c r="F33" s="472">
        <v>43</v>
      </c>
    </row>
    <row r="34" spans="1:6" ht="18" customHeight="1" thickBot="1" x14ac:dyDescent="0.25">
      <c r="A34" s="78" t="s">
        <v>573</v>
      </c>
      <c r="B34" s="473" t="s">
        <v>681</v>
      </c>
      <c r="C34" s="470"/>
      <c r="D34" s="471"/>
      <c r="E34" s="470"/>
      <c r="F34" s="472">
        <v>44</v>
      </c>
    </row>
    <row r="35" spans="1:6" ht="18" customHeight="1" thickBot="1" x14ac:dyDescent="0.25">
      <c r="A35" s="78" t="s">
        <v>573</v>
      </c>
      <c r="B35" s="473" t="s">
        <v>682</v>
      </c>
      <c r="C35" s="470"/>
      <c r="D35" s="471"/>
      <c r="E35" s="470">
        <v>1.8333333333333333E-2</v>
      </c>
      <c r="F35" s="472">
        <v>45</v>
      </c>
    </row>
    <row r="36" spans="1:6" ht="18" customHeight="1" thickBot="1" x14ac:dyDescent="0.25">
      <c r="A36" s="78" t="s">
        <v>573</v>
      </c>
      <c r="B36" s="473" t="s">
        <v>683</v>
      </c>
      <c r="C36" s="470"/>
      <c r="D36" s="471"/>
      <c r="E36" s="470"/>
      <c r="F36" s="472">
        <v>46</v>
      </c>
    </row>
    <row r="37" spans="1:6" ht="18" customHeight="1" thickBot="1" x14ac:dyDescent="0.25">
      <c r="A37" s="78" t="s">
        <v>573</v>
      </c>
      <c r="B37" s="473" t="s">
        <v>684</v>
      </c>
      <c r="C37" s="470"/>
      <c r="D37" s="471"/>
      <c r="E37" s="470"/>
      <c r="F37" s="472">
        <v>47</v>
      </c>
    </row>
    <row r="38" spans="1:6" ht="18" customHeight="1" thickBot="1" x14ac:dyDescent="0.25">
      <c r="A38" s="78" t="s">
        <v>573</v>
      </c>
      <c r="B38" s="473" t="s">
        <v>685</v>
      </c>
      <c r="C38" s="470"/>
      <c r="D38" s="471"/>
      <c r="E38" s="470"/>
      <c r="F38" s="472">
        <v>48</v>
      </c>
    </row>
    <row r="39" spans="1:6" ht="18" customHeight="1" thickBot="1" x14ac:dyDescent="0.25">
      <c r="A39" s="78" t="s">
        <v>573</v>
      </c>
      <c r="B39" s="473" t="s">
        <v>686</v>
      </c>
      <c r="C39" s="470">
        <v>4.3478260869565216E-2</v>
      </c>
      <c r="D39" s="471"/>
      <c r="E39" s="470"/>
      <c r="F39" s="472">
        <v>49</v>
      </c>
    </row>
    <row r="40" spans="1:6" ht="18" customHeight="1" thickBot="1" x14ac:dyDescent="0.25">
      <c r="A40" s="78" t="s">
        <v>573</v>
      </c>
      <c r="B40" s="473" t="s">
        <v>338</v>
      </c>
      <c r="C40" s="470"/>
      <c r="D40" s="471"/>
      <c r="E40" s="470">
        <v>1.8749999999999999E-2</v>
      </c>
      <c r="F40" s="472">
        <v>50</v>
      </c>
    </row>
    <row r="41" spans="1:6" ht="18" customHeight="1" thickBot="1" x14ac:dyDescent="0.25">
      <c r="A41" s="78" t="s">
        <v>573</v>
      </c>
      <c r="B41" s="473" t="s">
        <v>939</v>
      </c>
      <c r="C41" s="470">
        <v>4.3478260869565216E-2</v>
      </c>
      <c r="D41" s="471"/>
      <c r="E41" s="470">
        <v>0.12375</v>
      </c>
      <c r="F41" s="472">
        <v>51</v>
      </c>
    </row>
    <row r="42" spans="1:6" ht="18" customHeight="1" thickBot="1" x14ac:dyDescent="0.25">
      <c r="A42" s="78" t="s">
        <v>573</v>
      </c>
      <c r="B42" s="473" t="s">
        <v>580</v>
      </c>
      <c r="C42" s="470">
        <v>0.39130434782608697</v>
      </c>
      <c r="D42" s="471"/>
      <c r="E42" s="470">
        <v>0.14166666666666666</v>
      </c>
      <c r="F42" s="472">
        <v>52</v>
      </c>
    </row>
    <row r="43" spans="1:6" ht="18" customHeight="1" thickBot="1" x14ac:dyDescent="0.25">
      <c r="A43" s="78" t="s">
        <v>573</v>
      </c>
      <c r="B43" s="473" t="s">
        <v>906</v>
      </c>
      <c r="C43" s="470"/>
      <c r="D43" s="471"/>
      <c r="E43" s="470">
        <v>6.6666666666666671E-3</v>
      </c>
      <c r="F43" s="472">
        <v>54</v>
      </c>
    </row>
    <row r="44" spans="1:6" ht="18" customHeight="1" x14ac:dyDescent="0.2">
      <c r="A44" s="78" t="s">
        <v>573</v>
      </c>
      <c r="B44" s="435" t="s">
        <v>339</v>
      </c>
      <c r="C44" s="421"/>
      <c r="D44" s="421"/>
      <c r="E44" s="421"/>
      <c r="F44" s="475"/>
    </row>
    <row r="45" spans="1:6" ht="18" customHeight="1" x14ac:dyDescent="0.2">
      <c r="A45" s="78" t="s">
        <v>573</v>
      </c>
      <c r="B45" s="436" t="s">
        <v>813</v>
      </c>
      <c r="C45" s="476">
        <f>SUM(C6:C44)</f>
        <v>1</v>
      </c>
      <c r="D45" s="476">
        <f>SUM(D6:D44)</f>
        <v>0</v>
      </c>
      <c r="E45" s="476">
        <f>SUM(E6:E44)</f>
        <v>1</v>
      </c>
      <c r="F45" s="438"/>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158"/>
  <sheetViews>
    <sheetView showGridLines="0" showRowColHeaders="0" showRuler="0" view="pageLayout" zoomScaleNormal="100" workbookViewId="0">
      <selection activeCell="A3" sqref="A3"/>
    </sheetView>
  </sheetViews>
  <sheetFormatPr defaultColWidth="0" defaultRowHeight="12.75" zeroHeight="1" x14ac:dyDescent="0.2"/>
  <cols>
    <col min="1" max="1" width="119.5703125" style="172" customWidth="1"/>
    <col min="2" max="2" width="0.85546875" style="147" customWidth="1"/>
    <col min="3" max="16384" width="0" style="147" hidden="1"/>
  </cols>
  <sheetData>
    <row r="1" spans="1:1" ht="18" x14ac:dyDescent="0.2">
      <c r="A1" s="166" t="s">
        <v>442</v>
      </c>
    </row>
    <row r="2" spans="1:1" x14ac:dyDescent="0.2">
      <c r="A2" s="167" t="s">
        <v>527</v>
      </c>
    </row>
    <row r="3" spans="1:1" x14ac:dyDescent="0.2">
      <c r="A3" s="167"/>
    </row>
    <row r="4" spans="1:1" ht="25.5" x14ac:dyDescent="0.2">
      <c r="A4" s="168" t="s">
        <v>528</v>
      </c>
    </row>
    <row r="5" spans="1:1" x14ac:dyDescent="0.2">
      <c r="A5" s="169"/>
    </row>
    <row r="6" spans="1:1" ht="25.5" x14ac:dyDescent="0.2">
      <c r="A6" s="167" t="s">
        <v>947</v>
      </c>
    </row>
    <row r="7" spans="1:1" ht="25.5" x14ac:dyDescent="0.2">
      <c r="A7" s="167" t="s">
        <v>344</v>
      </c>
    </row>
    <row r="8" spans="1:1" x14ac:dyDescent="0.2">
      <c r="A8" s="167" t="s">
        <v>345</v>
      </c>
    </row>
    <row r="9" spans="1:1" ht="25.5" x14ac:dyDescent="0.2">
      <c r="A9" s="167" t="s">
        <v>948</v>
      </c>
    </row>
    <row r="10" spans="1:1" ht="44.25" customHeight="1" x14ac:dyDescent="0.2">
      <c r="A10" s="240" t="s">
        <v>941</v>
      </c>
    </row>
    <row r="11" spans="1:1" ht="38.25" x14ac:dyDescent="0.2">
      <c r="A11" s="167" t="s">
        <v>452</v>
      </c>
    </row>
    <row r="12" spans="1:1" ht="25.5" x14ac:dyDescent="0.2">
      <c r="A12" s="167" t="s">
        <v>453</v>
      </c>
    </row>
    <row r="13" spans="1:1" ht="25.5" x14ac:dyDescent="0.2">
      <c r="A13" s="167" t="s">
        <v>942</v>
      </c>
    </row>
    <row r="14" spans="1:1" x14ac:dyDescent="0.2">
      <c r="A14" s="167" t="s">
        <v>454</v>
      </c>
    </row>
    <row r="15" spans="1:1" ht="75.599999999999994" customHeight="1" x14ac:dyDescent="0.2">
      <c r="A15" s="167" t="s">
        <v>462</v>
      </c>
    </row>
    <row r="16" spans="1:1" x14ac:dyDescent="0.2">
      <c r="A16" s="167" t="s">
        <v>943</v>
      </c>
    </row>
    <row r="17" spans="1:1" x14ac:dyDescent="0.2">
      <c r="A17" s="167" t="s">
        <v>642</v>
      </c>
    </row>
    <row r="18" spans="1:1" ht="25.5" x14ac:dyDescent="0.2">
      <c r="A18" s="167" t="s">
        <v>643</v>
      </c>
    </row>
    <row r="19" spans="1:1" x14ac:dyDescent="0.2">
      <c r="A19" s="167" t="s">
        <v>644</v>
      </c>
    </row>
    <row r="20" spans="1:1" ht="25.5" x14ac:dyDescent="0.2">
      <c r="A20" s="504" t="s">
        <v>411</v>
      </c>
    </row>
    <row r="21" spans="1:1" ht="51" x14ac:dyDescent="0.2">
      <c r="A21" s="167" t="s">
        <v>949</v>
      </c>
    </row>
    <row r="22" spans="1:1" x14ac:dyDescent="0.2">
      <c r="A22" s="167" t="s">
        <v>645</v>
      </c>
    </row>
    <row r="23" spans="1:1" x14ac:dyDescent="0.2">
      <c r="A23" s="167" t="s">
        <v>646</v>
      </c>
    </row>
    <row r="24" spans="1:1" ht="25.5" x14ac:dyDescent="0.2">
      <c r="A24" s="167" t="s">
        <v>647</v>
      </c>
    </row>
    <row r="25" spans="1:1" ht="25.5" x14ac:dyDescent="0.2">
      <c r="A25" s="167" t="s">
        <v>648</v>
      </c>
    </row>
    <row r="26" spans="1:1" ht="25.5" x14ac:dyDescent="0.2">
      <c r="A26" s="167" t="s">
        <v>385</v>
      </c>
    </row>
    <row r="27" spans="1:1" ht="25.5" x14ac:dyDescent="0.2">
      <c r="A27" s="167" t="s">
        <v>950</v>
      </c>
    </row>
    <row r="28" spans="1:1" ht="25.5" x14ac:dyDescent="0.2">
      <c r="A28" s="167" t="s">
        <v>386</v>
      </c>
    </row>
    <row r="29" spans="1:1" x14ac:dyDescent="0.2">
      <c r="A29" s="167" t="s">
        <v>387</v>
      </c>
    </row>
    <row r="30" spans="1:1" ht="38.25" x14ac:dyDescent="0.2">
      <c r="A30" s="167" t="s">
        <v>388</v>
      </c>
    </row>
    <row r="31" spans="1:1" ht="25.5" x14ac:dyDescent="0.2">
      <c r="A31" s="240" t="s">
        <v>789</v>
      </c>
    </row>
    <row r="32" spans="1:1" ht="25.5" x14ac:dyDescent="0.2">
      <c r="A32" s="167" t="s">
        <v>389</v>
      </c>
    </row>
    <row r="33" spans="1:1" ht="25.5" x14ac:dyDescent="0.2">
      <c r="A33" s="167" t="s">
        <v>951</v>
      </c>
    </row>
    <row r="34" spans="1:1" ht="25.5" x14ac:dyDescent="0.2">
      <c r="A34" s="167" t="s">
        <v>390</v>
      </c>
    </row>
    <row r="35" spans="1:1" ht="25.5" x14ac:dyDescent="0.2">
      <c r="A35" s="167" t="s">
        <v>391</v>
      </c>
    </row>
    <row r="36" spans="1:1" ht="38.25" x14ac:dyDescent="0.2">
      <c r="A36" s="167" t="s">
        <v>392</v>
      </c>
    </row>
    <row r="37" spans="1:1" ht="25.5" x14ac:dyDescent="0.2">
      <c r="A37" s="167" t="s">
        <v>393</v>
      </c>
    </row>
    <row r="38" spans="1:1" ht="25.5" x14ac:dyDescent="0.2">
      <c r="A38" s="167" t="s">
        <v>394</v>
      </c>
    </row>
    <row r="39" spans="1:1" ht="25.5" x14ac:dyDescent="0.2">
      <c r="A39" s="167" t="s">
        <v>395</v>
      </c>
    </row>
    <row r="40" spans="1:1" ht="25.5" x14ac:dyDescent="0.2">
      <c r="A40" s="167" t="s">
        <v>396</v>
      </c>
    </row>
    <row r="41" spans="1:1" ht="51" x14ac:dyDescent="0.2">
      <c r="A41" s="167" t="s">
        <v>397</v>
      </c>
    </row>
    <row r="42" spans="1:1" x14ac:dyDescent="0.2">
      <c r="A42" s="167" t="s">
        <v>398</v>
      </c>
    </row>
    <row r="43" spans="1:1" ht="25.5" x14ac:dyDescent="0.2">
      <c r="A43" s="167" t="s">
        <v>399</v>
      </c>
    </row>
    <row r="44" spans="1:1" ht="63.95" customHeight="1" x14ac:dyDescent="0.2">
      <c r="A44" s="240" t="s">
        <v>141</v>
      </c>
    </row>
    <row r="45" spans="1:1" ht="90" customHeight="1" x14ac:dyDescent="0.2">
      <c r="A45" s="240" t="s">
        <v>806</v>
      </c>
    </row>
    <row r="46" spans="1:1" ht="34.5" customHeight="1" x14ac:dyDescent="0.2">
      <c r="A46" s="240" t="s">
        <v>807</v>
      </c>
    </row>
    <row r="47" spans="1:1" x14ac:dyDescent="0.2">
      <c r="A47" s="167" t="s">
        <v>706</v>
      </c>
    </row>
    <row r="48" spans="1:1" ht="25.5" x14ac:dyDescent="0.2">
      <c r="A48" s="167" t="s">
        <v>707</v>
      </c>
    </row>
    <row r="49" spans="1:1" ht="38.25" x14ac:dyDescent="0.2">
      <c r="A49" s="167" t="s">
        <v>708</v>
      </c>
    </row>
    <row r="50" spans="1:1" ht="25.5" x14ac:dyDescent="0.2">
      <c r="A50" s="167" t="s">
        <v>416</v>
      </c>
    </row>
    <row r="51" spans="1:1" ht="51" x14ac:dyDescent="0.2">
      <c r="A51" s="167" t="s">
        <v>864</v>
      </c>
    </row>
    <row r="52" spans="1:1" x14ac:dyDescent="0.2">
      <c r="A52" s="167" t="s">
        <v>865</v>
      </c>
    </row>
    <row r="53" spans="1:1" ht="25.5" x14ac:dyDescent="0.2">
      <c r="A53" s="167" t="s">
        <v>866</v>
      </c>
    </row>
    <row r="54" spans="1:1" ht="25.5" x14ac:dyDescent="0.2">
      <c r="A54" s="167" t="s">
        <v>867</v>
      </c>
    </row>
    <row r="55" spans="1:1" ht="25.5" x14ac:dyDescent="0.2">
      <c r="A55" s="167" t="s">
        <v>868</v>
      </c>
    </row>
    <row r="56" spans="1:1" ht="38.25" x14ac:dyDescent="0.2">
      <c r="A56" s="167" t="s">
        <v>869</v>
      </c>
    </row>
    <row r="57" spans="1:1" ht="38.25" x14ac:dyDescent="0.2">
      <c r="A57" s="167" t="s">
        <v>870</v>
      </c>
    </row>
    <row r="58" spans="1:1" ht="25.5" x14ac:dyDescent="0.2">
      <c r="A58" s="167" t="s">
        <v>871</v>
      </c>
    </row>
    <row r="59" spans="1:1" x14ac:dyDescent="0.2">
      <c r="A59" s="167" t="s">
        <v>872</v>
      </c>
    </row>
    <row r="60" spans="1:1" ht="25.5" x14ac:dyDescent="0.2">
      <c r="A60" s="167" t="s">
        <v>873</v>
      </c>
    </row>
    <row r="61" spans="1:1" ht="25.5" x14ac:dyDescent="0.2">
      <c r="A61" s="167" t="s">
        <v>874</v>
      </c>
    </row>
    <row r="62" spans="1:1" ht="25.5" x14ac:dyDescent="0.2">
      <c r="A62" s="167" t="s">
        <v>875</v>
      </c>
    </row>
    <row r="63" spans="1:1" ht="51" x14ac:dyDescent="0.2">
      <c r="A63" s="167" t="s">
        <v>664</v>
      </c>
    </row>
    <row r="64" spans="1:1" x14ac:dyDescent="0.2">
      <c r="A64" s="240" t="s">
        <v>808</v>
      </c>
    </row>
    <row r="65" spans="1:1" x14ac:dyDescent="0.2">
      <c r="A65" s="167" t="s">
        <v>952</v>
      </c>
    </row>
    <row r="66" spans="1:1" ht="38.25" x14ac:dyDescent="0.2">
      <c r="A66" s="167" t="s">
        <v>858</v>
      </c>
    </row>
    <row r="67" spans="1:1" ht="25.5" x14ac:dyDescent="0.2">
      <c r="A67" s="167" t="s">
        <v>944</v>
      </c>
    </row>
    <row r="68" spans="1:1" ht="25.5" x14ac:dyDescent="0.2">
      <c r="A68" s="167" t="s">
        <v>859</v>
      </c>
    </row>
    <row r="69" spans="1:1" ht="25.5" x14ac:dyDescent="0.2">
      <c r="A69" s="167" t="s">
        <v>860</v>
      </c>
    </row>
    <row r="70" spans="1:1" x14ac:dyDescent="0.2">
      <c r="A70" s="167" t="s">
        <v>861</v>
      </c>
    </row>
    <row r="71" spans="1:1" ht="25.35" customHeight="1" x14ac:dyDescent="0.2">
      <c r="A71" s="167" t="s">
        <v>862</v>
      </c>
    </row>
    <row r="72" spans="1:1" ht="25.5" x14ac:dyDescent="0.2">
      <c r="A72" s="505" t="s">
        <v>658</v>
      </c>
    </row>
    <row r="73" spans="1:1" ht="25.5" x14ac:dyDescent="0.2">
      <c r="A73" s="167" t="s">
        <v>781</v>
      </c>
    </row>
    <row r="74" spans="1:1" ht="25.5" x14ac:dyDescent="0.2">
      <c r="A74" s="167" t="s">
        <v>953</v>
      </c>
    </row>
    <row r="75" spans="1:1" x14ac:dyDescent="0.2">
      <c r="A75" s="167" t="s">
        <v>954</v>
      </c>
    </row>
    <row r="76" spans="1:1" ht="25.5" x14ac:dyDescent="0.2">
      <c r="A76" s="167" t="s">
        <v>782</v>
      </c>
    </row>
    <row r="77" spans="1:1" ht="59.25" customHeight="1" x14ac:dyDescent="0.2">
      <c r="A77" s="240" t="s">
        <v>809</v>
      </c>
    </row>
    <row r="78" spans="1:1" ht="25.5" x14ac:dyDescent="0.2">
      <c r="A78" s="167" t="s">
        <v>83</v>
      </c>
    </row>
    <row r="79" spans="1:1" ht="25.5" x14ac:dyDescent="0.2">
      <c r="A79" s="167" t="s">
        <v>955</v>
      </c>
    </row>
    <row r="80" spans="1:1" ht="38.25" x14ac:dyDescent="0.2">
      <c r="A80" s="506" t="s">
        <v>412</v>
      </c>
    </row>
    <row r="81" spans="1:1" ht="25.5" x14ac:dyDescent="0.2">
      <c r="A81" s="507" t="s">
        <v>945</v>
      </c>
    </row>
    <row r="82" spans="1:1" ht="25.5" x14ac:dyDescent="0.2">
      <c r="A82" s="167" t="s">
        <v>84</v>
      </c>
    </row>
    <row r="83" spans="1:1" x14ac:dyDescent="0.2">
      <c r="A83" s="167" t="s">
        <v>956</v>
      </c>
    </row>
    <row r="84" spans="1:1" ht="25.5" x14ac:dyDescent="0.2">
      <c r="A84" s="167" t="s">
        <v>85</v>
      </c>
    </row>
    <row r="85" spans="1:1" x14ac:dyDescent="0.2">
      <c r="A85" s="167" t="s">
        <v>86</v>
      </c>
    </row>
    <row r="86" spans="1:1" ht="25.5" x14ac:dyDescent="0.2">
      <c r="A86" s="167" t="s">
        <v>87</v>
      </c>
    </row>
    <row r="87" spans="1:1" ht="25.5" x14ac:dyDescent="0.2">
      <c r="A87" s="167" t="s">
        <v>88</v>
      </c>
    </row>
    <row r="88" spans="1:1" ht="25.5" x14ac:dyDescent="0.2">
      <c r="A88" s="167" t="s">
        <v>957</v>
      </c>
    </row>
    <row r="89" spans="1:1" ht="38.25" x14ac:dyDescent="0.2">
      <c r="A89" s="167" t="s">
        <v>665</v>
      </c>
    </row>
    <row r="90" spans="1:1" ht="25.5" x14ac:dyDescent="0.2">
      <c r="A90" s="167" t="s">
        <v>666</v>
      </c>
    </row>
    <row r="91" spans="1:1" ht="25.5" x14ac:dyDescent="0.2">
      <c r="A91" s="167" t="s">
        <v>667</v>
      </c>
    </row>
    <row r="92" spans="1:1" ht="25.5" x14ac:dyDescent="0.2">
      <c r="A92" s="170" t="s">
        <v>668</v>
      </c>
    </row>
    <row r="93" spans="1:1" ht="38.25" x14ac:dyDescent="0.2">
      <c r="A93" s="170" t="s">
        <v>31</v>
      </c>
    </row>
    <row r="94" spans="1:1" ht="38.25" x14ac:dyDescent="0.2">
      <c r="A94" s="170" t="s">
        <v>32</v>
      </c>
    </row>
    <row r="95" spans="1:1" ht="25.5" x14ac:dyDescent="0.2">
      <c r="A95" s="167" t="s">
        <v>33</v>
      </c>
    </row>
    <row r="96" spans="1:1" ht="25.5" x14ac:dyDescent="0.2">
      <c r="A96" s="167" t="s">
        <v>34</v>
      </c>
    </row>
    <row r="97" spans="1:1" ht="38.25" x14ac:dyDescent="0.2">
      <c r="A97" s="167" t="s">
        <v>35</v>
      </c>
    </row>
    <row r="98" spans="1:1" x14ac:dyDescent="0.2">
      <c r="A98" s="167" t="s">
        <v>36</v>
      </c>
    </row>
    <row r="99" spans="1:1" ht="25.5" x14ac:dyDescent="0.2">
      <c r="A99" s="167" t="s">
        <v>731</v>
      </c>
    </row>
    <row r="100" spans="1:1" ht="25.5" x14ac:dyDescent="0.2">
      <c r="A100" s="167" t="s">
        <v>732</v>
      </c>
    </row>
    <row r="101" spans="1:1" ht="25.5" x14ac:dyDescent="0.2">
      <c r="A101" s="167" t="s">
        <v>733</v>
      </c>
    </row>
    <row r="102" spans="1:1" ht="25.5" x14ac:dyDescent="0.2">
      <c r="A102" s="167" t="s">
        <v>734</v>
      </c>
    </row>
    <row r="103" spans="1:1" ht="25.5" x14ac:dyDescent="0.2">
      <c r="A103" s="167" t="s">
        <v>735</v>
      </c>
    </row>
    <row r="104" spans="1:1" ht="25.5" x14ac:dyDescent="0.2">
      <c r="A104" s="167" t="s">
        <v>958</v>
      </c>
    </row>
    <row r="105" spans="1:1" ht="25.5" x14ac:dyDescent="0.2">
      <c r="A105" s="167" t="s">
        <v>959</v>
      </c>
    </row>
    <row r="106" spans="1:1" ht="25.5" x14ac:dyDescent="0.2">
      <c r="A106" s="167" t="s">
        <v>736</v>
      </c>
    </row>
    <row r="107" spans="1:1" ht="51" x14ac:dyDescent="0.2">
      <c r="A107" s="167" t="s">
        <v>109</v>
      </c>
    </row>
    <row r="108" spans="1:1" ht="25.5" x14ac:dyDescent="0.2">
      <c r="A108" s="167" t="s">
        <v>110</v>
      </c>
    </row>
    <row r="109" spans="1:1" ht="25.5" x14ac:dyDescent="0.2">
      <c r="A109" s="167" t="s">
        <v>111</v>
      </c>
    </row>
    <row r="110" spans="1:1" ht="25.5" x14ac:dyDescent="0.2">
      <c r="A110" s="167" t="s">
        <v>112</v>
      </c>
    </row>
    <row r="111" spans="1:1" x14ac:dyDescent="0.2">
      <c r="A111" s="167" t="s">
        <v>113</v>
      </c>
    </row>
    <row r="112" spans="1:1" ht="25.5" x14ac:dyDescent="0.2">
      <c r="A112" s="167" t="s">
        <v>114</v>
      </c>
    </row>
    <row r="113" spans="1:1" ht="51" x14ac:dyDescent="0.2">
      <c r="A113" s="167" t="s">
        <v>960</v>
      </c>
    </row>
    <row r="114" spans="1:1" ht="25.5" x14ac:dyDescent="0.2">
      <c r="A114" s="167" t="s">
        <v>639</v>
      </c>
    </row>
    <row r="115" spans="1:1" ht="25.5" x14ac:dyDescent="0.2">
      <c r="A115" s="167" t="s">
        <v>640</v>
      </c>
    </row>
    <row r="116" spans="1:1" ht="25.5" x14ac:dyDescent="0.2">
      <c r="A116" s="167" t="s">
        <v>641</v>
      </c>
    </row>
    <row r="117" spans="1:1" ht="25.5" x14ac:dyDescent="0.2">
      <c r="A117" s="167" t="s">
        <v>119</v>
      </c>
    </row>
    <row r="118" spans="1:1" ht="25.5" x14ac:dyDescent="0.2">
      <c r="A118" s="167" t="s">
        <v>120</v>
      </c>
    </row>
    <row r="119" spans="1:1" x14ac:dyDescent="0.2">
      <c r="A119" s="167" t="s">
        <v>121</v>
      </c>
    </row>
    <row r="120" spans="1:1" x14ac:dyDescent="0.2">
      <c r="A120" s="167" t="s">
        <v>122</v>
      </c>
    </row>
    <row r="121" spans="1:1" ht="25.5" x14ac:dyDescent="0.2">
      <c r="A121" s="167" t="s">
        <v>961</v>
      </c>
    </row>
    <row r="122" spans="1:1" x14ac:dyDescent="0.2">
      <c r="A122" s="167" t="s">
        <v>123</v>
      </c>
    </row>
    <row r="123" spans="1:1" ht="25.5" x14ac:dyDescent="0.2">
      <c r="A123" s="167" t="s">
        <v>124</v>
      </c>
    </row>
    <row r="124" spans="1:1" ht="25.5" x14ac:dyDescent="0.2">
      <c r="A124" s="167" t="s">
        <v>962</v>
      </c>
    </row>
    <row r="125" spans="1:1" ht="25.5" x14ac:dyDescent="0.2">
      <c r="A125" s="167" t="s">
        <v>963</v>
      </c>
    </row>
    <row r="126" spans="1:1" ht="25.5" x14ac:dyDescent="0.2">
      <c r="A126" s="167" t="s">
        <v>896</v>
      </c>
    </row>
    <row r="127" spans="1:1" x14ac:dyDescent="0.2">
      <c r="A127" s="167" t="s">
        <v>863</v>
      </c>
    </row>
    <row r="128" spans="1:1" x14ac:dyDescent="0.2">
      <c r="A128" s="167" t="s">
        <v>748</v>
      </c>
    </row>
    <row r="129" spans="1:1" x14ac:dyDescent="0.2">
      <c r="A129" s="167" t="s">
        <v>946</v>
      </c>
    </row>
    <row r="130" spans="1:1" ht="25.5" x14ac:dyDescent="0.2">
      <c r="A130" s="167" t="s">
        <v>964</v>
      </c>
    </row>
    <row r="131" spans="1:1" ht="25.5" x14ac:dyDescent="0.2">
      <c r="A131" s="167" t="s">
        <v>481</v>
      </c>
    </row>
    <row r="132" spans="1:1" x14ac:dyDescent="0.2"/>
    <row r="133" spans="1:1" x14ac:dyDescent="0.2">
      <c r="A133" s="171" t="s">
        <v>595</v>
      </c>
    </row>
    <row r="134" spans="1:1" x14ac:dyDescent="0.2"/>
    <row r="135" spans="1:1" x14ac:dyDescent="0.2">
      <c r="A135" s="235" t="s">
        <v>415</v>
      </c>
    </row>
    <row r="136" spans="1:1" ht="38.25" x14ac:dyDescent="0.2">
      <c r="A136" s="239" t="s">
        <v>787</v>
      </c>
    </row>
    <row r="137" spans="1:1" ht="25.5" x14ac:dyDescent="0.2">
      <c r="A137" s="167" t="s">
        <v>814</v>
      </c>
    </row>
    <row r="138" spans="1:1" ht="38.25" x14ac:dyDescent="0.2">
      <c r="A138" s="167" t="s">
        <v>788</v>
      </c>
    </row>
    <row r="139" spans="1:1" ht="25.5" x14ac:dyDescent="0.2">
      <c r="A139" s="239" t="s">
        <v>786</v>
      </c>
    </row>
    <row r="140" spans="1:1" x14ac:dyDescent="0.2">
      <c r="A140" s="167" t="s">
        <v>596</v>
      </c>
    </row>
    <row r="141" spans="1:1" ht="25.5" x14ac:dyDescent="0.2">
      <c r="A141" s="167" t="s">
        <v>687</v>
      </c>
    </row>
    <row r="142" spans="1:1" ht="25.5" x14ac:dyDescent="0.2">
      <c r="A142" s="167" t="s">
        <v>443</v>
      </c>
    </row>
    <row r="143" spans="1:1" ht="25.5" x14ac:dyDescent="0.2">
      <c r="A143" s="167" t="s">
        <v>659</v>
      </c>
    </row>
    <row r="144" spans="1:1" ht="51" x14ac:dyDescent="0.2">
      <c r="A144" s="167" t="s">
        <v>444</v>
      </c>
    </row>
    <row r="145" spans="1:1" x14ac:dyDescent="0.2">
      <c r="A145" s="167" t="s">
        <v>432</v>
      </c>
    </row>
    <row r="146" spans="1:1" x14ac:dyDescent="0.2">
      <c r="A146" s="168" t="s">
        <v>586</v>
      </c>
    </row>
    <row r="147" spans="1:1" x14ac:dyDescent="0.2">
      <c r="A147" s="168" t="s">
        <v>587</v>
      </c>
    </row>
    <row r="148" spans="1:1" x14ac:dyDescent="0.2">
      <c r="A148" s="168" t="s">
        <v>588</v>
      </c>
    </row>
    <row r="149" spans="1:1" x14ac:dyDescent="0.2">
      <c r="A149" s="168" t="s">
        <v>589</v>
      </c>
    </row>
    <row r="150" spans="1:1" x14ac:dyDescent="0.2">
      <c r="A150" s="168" t="s">
        <v>590</v>
      </c>
    </row>
    <row r="151" spans="1:1" x14ac:dyDescent="0.2">
      <c r="A151" s="168" t="s">
        <v>591</v>
      </c>
    </row>
    <row r="152" spans="1:1" x14ac:dyDescent="0.2">
      <c r="A152" s="168" t="s">
        <v>592</v>
      </c>
    </row>
    <row r="153" spans="1:1" x14ac:dyDescent="0.2">
      <c r="A153" s="168" t="s">
        <v>593</v>
      </c>
    </row>
    <row r="154" spans="1:1" x14ac:dyDescent="0.2">
      <c r="A154" s="168" t="s">
        <v>594</v>
      </c>
    </row>
    <row r="155" spans="1:1" ht="25.5" x14ac:dyDescent="0.2">
      <c r="A155" s="167" t="s">
        <v>660</v>
      </c>
    </row>
    <row r="156" spans="1:1" ht="25.5" x14ac:dyDescent="0.2">
      <c r="A156" s="283" t="s">
        <v>995</v>
      </c>
    </row>
    <row r="157" spans="1:1" ht="25.5" x14ac:dyDescent="0.2">
      <c r="A157" s="167" t="s">
        <v>700</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7"/>
  <sheetViews>
    <sheetView zoomScaleNormal="100" workbookViewId="0">
      <selection activeCell="A2" sqref="A2"/>
    </sheetView>
  </sheetViews>
  <sheetFormatPr defaultRowHeight="12.75" x14ac:dyDescent="0.2"/>
  <cols>
    <col min="1" max="1" width="18.85546875" customWidth="1"/>
    <col min="2" max="5" width="16.5703125" customWidth="1"/>
    <col min="6" max="6" width="14.28515625" customWidth="1"/>
  </cols>
  <sheetData>
    <row r="1" spans="1:6" ht="15.75" x14ac:dyDescent="0.2">
      <c r="A1" s="477" t="s">
        <v>1061</v>
      </c>
      <c r="B1" s="478"/>
      <c r="C1" s="478"/>
      <c r="D1" s="478"/>
      <c r="E1" s="478"/>
    </row>
    <row r="2" spans="1:6" ht="15.75" x14ac:dyDescent="0.2">
      <c r="A2" s="479"/>
      <c r="B2" s="478"/>
      <c r="C2" s="478"/>
      <c r="D2" s="478"/>
      <c r="E2" s="478"/>
    </row>
    <row r="3" spans="1:6" ht="15" x14ac:dyDescent="0.2">
      <c r="A3" s="480" t="s">
        <v>1145</v>
      </c>
      <c r="B3" s="478"/>
      <c r="C3" s="478"/>
      <c r="D3" s="478"/>
      <c r="E3" s="478"/>
    </row>
    <row r="4" spans="1:6" ht="15" x14ac:dyDescent="0.2">
      <c r="A4" s="480"/>
      <c r="B4" s="478"/>
      <c r="C4" s="478"/>
      <c r="D4" s="478"/>
      <c r="E4" s="478"/>
    </row>
    <row r="5" spans="1:6" ht="72" customHeight="1" x14ac:dyDescent="0.2">
      <c r="A5" s="759" t="s">
        <v>1062</v>
      </c>
      <c r="B5" s="760"/>
      <c r="C5" s="760"/>
      <c r="D5" s="760"/>
      <c r="E5" s="760"/>
      <c r="F5" s="294"/>
    </row>
    <row r="6" spans="1:6" s="444" customFormat="1" ht="15" x14ac:dyDescent="0.2">
      <c r="A6" s="501"/>
      <c r="B6" s="502"/>
      <c r="C6" s="502"/>
      <c r="D6" s="502"/>
      <c r="E6" s="502"/>
      <c r="F6" s="441"/>
    </row>
    <row r="7" spans="1:6" ht="15" x14ac:dyDescent="0.2">
      <c r="A7" s="481" t="s">
        <v>1139</v>
      </c>
      <c r="B7" s="478"/>
      <c r="C7" s="478"/>
      <c r="D7" s="478"/>
      <c r="E7" s="478"/>
    </row>
    <row r="8" spans="1:6" ht="15" x14ac:dyDescent="0.2">
      <c r="A8" s="481" t="s">
        <v>1140</v>
      </c>
      <c r="B8" s="478"/>
      <c r="C8" s="478"/>
      <c r="D8" s="478"/>
      <c r="E8" s="478"/>
    </row>
    <row r="9" spans="1:6" ht="15" x14ac:dyDescent="0.2">
      <c r="A9" s="481" t="s">
        <v>1141</v>
      </c>
      <c r="B9" s="478"/>
      <c r="C9" s="478"/>
      <c r="D9" s="478"/>
      <c r="E9" s="478"/>
    </row>
    <row r="10" spans="1:6" ht="15" x14ac:dyDescent="0.2">
      <c r="A10" s="481" t="s">
        <v>1142</v>
      </c>
      <c r="B10" s="478"/>
      <c r="C10" s="478"/>
      <c r="D10" s="478"/>
      <c r="E10" s="478"/>
    </row>
    <row r="11" spans="1:6" s="444" customFormat="1" ht="15" x14ac:dyDescent="0.2">
      <c r="A11" s="481"/>
      <c r="B11" s="478"/>
      <c r="C11" s="478"/>
      <c r="D11" s="478"/>
      <c r="E11" s="478"/>
    </row>
    <row r="12" spans="1:6" ht="15" x14ac:dyDescent="0.2">
      <c r="A12" s="482" t="s">
        <v>1063</v>
      </c>
      <c r="B12" s="478"/>
      <c r="C12" s="478"/>
      <c r="D12" s="478"/>
      <c r="E12" s="478"/>
    </row>
    <row r="13" spans="1:6" ht="15" x14ac:dyDescent="0.2">
      <c r="A13" s="483"/>
      <c r="B13" s="478"/>
      <c r="C13" s="478"/>
      <c r="D13" s="478"/>
      <c r="E13" s="478"/>
    </row>
    <row r="14" spans="1:6" ht="15" x14ac:dyDescent="0.2">
      <c r="A14" s="484" t="s">
        <v>106</v>
      </c>
      <c r="B14" s="478"/>
      <c r="C14" s="478"/>
      <c r="D14" s="478"/>
      <c r="E14" s="478"/>
    </row>
    <row r="15" spans="1:6" ht="59.25" customHeight="1" x14ac:dyDescent="0.2">
      <c r="A15" s="758" t="s">
        <v>1143</v>
      </c>
      <c r="B15" s="758"/>
      <c r="C15" s="758"/>
      <c r="D15" s="758"/>
      <c r="E15" s="758"/>
      <c r="F15" s="294"/>
    </row>
    <row r="16" spans="1:6" s="444" customFormat="1" ht="15" x14ac:dyDescent="0.2">
      <c r="A16" s="503"/>
      <c r="B16" s="503"/>
      <c r="C16" s="503"/>
      <c r="D16" s="503"/>
      <c r="E16" s="503"/>
      <c r="F16" s="441"/>
    </row>
    <row r="17" spans="1:6" ht="32.25" customHeight="1" x14ac:dyDescent="0.2">
      <c r="A17" s="765" t="s">
        <v>1064</v>
      </c>
      <c r="B17" s="765"/>
      <c r="C17" s="765"/>
      <c r="D17" s="765"/>
      <c r="E17" s="765"/>
      <c r="F17" s="294"/>
    </row>
    <row r="18" spans="1:6" s="444" customFormat="1" ht="15" x14ac:dyDescent="0.2">
      <c r="A18" s="500"/>
      <c r="B18" s="500"/>
      <c r="C18" s="500"/>
      <c r="D18" s="500"/>
      <c r="E18" s="500"/>
      <c r="F18" s="441"/>
    </row>
    <row r="19" spans="1:6" ht="15" x14ac:dyDescent="0.2">
      <c r="A19" s="485" t="s">
        <v>1065</v>
      </c>
      <c r="B19" s="478"/>
      <c r="C19" s="478"/>
      <c r="D19" s="478"/>
      <c r="E19" s="478"/>
    </row>
    <row r="20" spans="1:6" ht="15" x14ac:dyDescent="0.2">
      <c r="A20" s="485" t="s">
        <v>1066</v>
      </c>
      <c r="B20" s="478"/>
      <c r="C20" s="478"/>
      <c r="D20" s="478"/>
      <c r="E20" s="478"/>
    </row>
    <row r="21" spans="1:6" ht="15" x14ac:dyDescent="0.2">
      <c r="A21" s="485" t="s">
        <v>1031</v>
      </c>
      <c r="B21" s="478"/>
      <c r="C21" s="478"/>
      <c r="D21" s="478"/>
      <c r="E21" s="478"/>
    </row>
    <row r="22" spans="1:6" ht="15" x14ac:dyDescent="0.2">
      <c r="A22" s="485" t="s">
        <v>1067</v>
      </c>
      <c r="B22" s="478"/>
      <c r="C22" s="478"/>
      <c r="D22" s="478"/>
      <c r="E22" s="478"/>
    </row>
    <row r="23" spans="1:6" s="444" customFormat="1" ht="15" x14ac:dyDescent="0.2">
      <c r="A23" s="485"/>
      <c r="B23" s="478"/>
      <c r="C23" s="478"/>
      <c r="D23" s="478"/>
      <c r="E23" s="478"/>
    </row>
    <row r="24" spans="1:6" ht="27.75" customHeight="1" x14ac:dyDescent="0.2">
      <c r="A24" s="766" t="s">
        <v>1068</v>
      </c>
      <c r="B24" s="766"/>
      <c r="C24" s="766"/>
      <c r="D24" s="766"/>
      <c r="E24" s="766"/>
      <c r="F24" s="313"/>
    </row>
    <row r="25" spans="1:6" s="444" customFormat="1" ht="27.75" customHeight="1" x14ac:dyDescent="0.2">
      <c r="A25" s="499"/>
      <c r="B25" s="499"/>
      <c r="C25" s="499"/>
      <c r="D25" s="499"/>
      <c r="E25" s="499"/>
      <c r="F25" s="445"/>
    </row>
    <row r="26" spans="1:6" ht="27.75" customHeight="1" x14ac:dyDescent="0.2">
      <c r="A26" s="765" t="s">
        <v>1069</v>
      </c>
      <c r="B26" s="765"/>
      <c r="C26" s="765"/>
      <c r="D26" s="765"/>
      <c r="E26" s="765"/>
      <c r="F26" s="294"/>
    </row>
    <row r="27" spans="1:6" ht="15" x14ac:dyDescent="0.2">
      <c r="A27" s="486"/>
      <c r="B27" s="478"/>
      <c r="C27" s="478"/>
      <c r="D27" s="478"/>
      <c r="E27" s="478"/>
    </row>
    <row r="28" spans="1:6" ht="15" x14ac:dyDescent="0.2">
      <c r="A28" s="487" t="s">
        <v>1070</v>
      </c>
      <c r="B28" s="478"/>
      <c r="C28" s="478"/>
      <c r="D28" s="478"/>
      <c r="E28" s="478"/>
    </row>
    <row r="29" spans="1:6" ht="15" x14ac:dyDescent="0.2">
      <c r="A29" s="486"/>
      <c r="B29" s="478"/>
      <c r="C29" s="478"/>
      <c r="D29" s="478"/>
      <c r="E29" s="478"/>
    </row>
    <row r="30" spans="1:6" ht="28.5" customHeight="1" x14ac:dyDescent="0.2">
      <c r="A30" s="758" t="s">
        <v>1071</v>
      </c>
      <c r="B30" s="758"/>
      <c r="C30" s="758"/>
      <c r="D30" s="758"/>
      <c r="E30" s="758"/>
      <c r="F30" s="294"/>
    </row>
    <row r="31" spans="1:6" s="444" customFormat="1" ht="15" x14ac:dyDescent="0.2">
      <c r="A31" s="503"/>
      <c r="B31" s="503"/>
      <c r="C31" s="503"/>
      <c r="D31" s="503"/>
      <c r="E31" s="503"/>
      <c r="F31" s="441"/>
    </row>
    <row r="32" spans="1:6" s="444" customFormat="1" ht="15" x14ac:dyDescent="0.2">
      <c r="A32" s="503"/>
      <c r="B32" s="503"/>
      <c r="C32" s="503"/>
      <c r="D32" s="503"/>
      <c r="E32" s="503"/>
      <c r="F32" s="441"/>
    </row>
    <row r="33" spans="1:5" ht="15" x14ac:dyDescent="0.2">
      <c r="A33" s="486"/>
      <c r="B33" s="478"/>
      <c r="C33" s="478"/>
      <c r="D33" s="478"/>
      <c r="E33" s="478"/>
    </row>
    <row r="34" spans="1:5" ht="15" x14ac:dyDescent="0.2">
      <c r="A34" s="487" t="s">
        <v>1042</v>
      </c>
      <c r="B34" s="478"/>
      <c r="C34" s="478"/>
      <c r="D34" s="478"/>
      <c r="E34" s="478"/>
    </row>
    <row r="35" spans="1:5" ht="15.75" thickBot="1" x14ac:dyDescent="0.25">
      <c r="A35" s="488"/>
      <c r="B35" s="478"/>
      <c r="C35" s="478"/>
      <c r="D35" s="478"/>
      <c r="E35" s="478"/>
    </row>
    <row r="36" spans="1:5" ht="64.5" thickBot="1" x14ac:dyDescent="0.25">
      <c r="A36" s="489"/>
      <c r="B36" s="490" t="s">
        <v>1030</v>
      </c>
      <c r="C36" s="490" t="s">
        <v>1033</v>
      </c>
      <c r="D36" s="490" t="s">
        <v>1031</v>
      </c>
      <c r="E36" s="490" t="s">
        <v>1072</v>
      </c>
    </row>
    <row r="37" spans="1:5" ht="85.5" customHeight="1" thickBot="1" x14ac:dyDescent="0.25">
      <c r="A37" s="491" t="s">
        <v>1073</v>
      </c>
      <c r="B37" s="492"/>
      <c r="C37" s="492"/>
      <c r="D37" s="492"/>
      <c r="E37" s="493" t="s">
        <v>1074</v>
      </c>
    </row>
    <row r="38" spans="1:5" ht="171" customHeight="1" thickBot="1" x14ac:dyDescent="0.25">
      <c r="A38" s="491" t="s">
        <v>1075</v>
      </c>
      <c r="B38" s="492"/>
      <c r="C38" s="492"/>
      <c r="D38" s="492"/>
      <c r="E38" s="493" t="s">
        <v>1076</v>
      </c>
    </row>
    <row r="39" spans="1:5" ht="44.25" customHeight="1" thickBot="1" x14ac:dyDescent="0.25">
      <c r="A39" s="491" t="s">
        <v>1077</v>
      </c>
      <c r="B39" s="492"/>
      <c r="C39" s="492"/>
      <c r="D39" s="492"/>
      <c r="E39" s="493" t="s">
        <v>1078</v>
      </c>
    </row>
    <row r="40" spans="1:5" ht="77.25" thickBot="1" x14ac:dyDescent="0.25">
      <c r="A40" s="491" t="s">
        <v>1037</v>
      </c>
      <c r="B40" s="492"/>
      <c r="C40" s="492"/>
      <c r="D40" s="492"/>
      <c r="E40" s="493" t="s">
        <v>1079</v>
      </c>
    </row>
    <row r="41" spans="1:5" ht="108" customHeight="1" thickBot="1" x14ac:dyDescent="0.25">
      <c r="A41" s="491" t="s">
        <v>1038</v>
      </c>
      <c r="B41" s="492"/>
      <c r="C41" s="492"/>
      <c r="D41" s="492"/>
      <c r="E41" s="493" t="s">
        <v>1080</v>
      </c>
    </row>
    <row r="42" spans="1:5" ht="102.75" thickBot="1" x14ac:dyDescent="0.25">
      <c r="A42" s="491" t="s">
        <v>1039</v>
      </c>
      <c r="B42" s="492"/>
      <c r="C42" s="492"/>
      <c r="D42" s="492"/>
      <c r="E42" s="493" t="s">
        <v>1081</v>
      </c>
    </row>
    <row r="43" spans="1:5" ht="39" thickBot="1" x14ac:dyDescent="0.25">
      <c r="A43" s="491" t="s">
        <v>1040</v>
      </c>
      <c r="B43" s="492"/>
      <c r="C43" s="492"/>
      <c r="D43" s="492"/>
      <c r="E43" s="493" t="s">
        <v>1082</v>
      </c>
    </row>
    <row r="44" spans="1:5" ht="39" thickBot="1" x14ac:dyDescent="0.25">
      <c r="A44" s="494" t="s">
        <v>1041</v>
      </c>
      <c r="B44" s="495" t="s">
        <v>145</v>
      </c>
      <c r="C44" s="495" t="s">
        <v>145</v>
      </c>
      <c r="D44" s="495" t="s">
        <v>145</v>
      </c>
      <c r="E44" s="493" t="s">
        <v>1093</v>
      </c>
    </row>
    <row r="45" spans="1:5" ht="15" x14ac:dyDescent="0.2">
      <c r="A45" s="484"/>
      <c r="B45" s="478"/>
      <c r="C45" s="478"/>
      <c r="D45" s="478"/>
      <c r="E45" s="478"/>
    </row>
    <row r="46" spans="1:5" ht="15" x14ac:dyDescent="0.2">
      <c r="A46" s="488"/>
      <c r="B46" s="478"/>
      <c r="C46" s="478"/>
      <c r="D46" s="478"/>
      <c r="E46" s="478"/>
    </row>
    <row r="47" spans="1:5" ht="15" x14ac:dyDescent="0.2">
      <c r="A47" s="487" t="s">
        <v>1029</v>
      </c>
      <c r="B47" s="478"/>
      <c r="C47" s="478"/>
      <c r="D47" s="478"/>
      <c r="E47" s="478"/>
    </row>
    <row r="48" spans="1:5" ht="15.75" thickBot="1" x14ac:dyDescent="0.25">
      <c r="A48" s="488"/>
      <c r="B48" s="478"/>
      <c r="C48" s="478"/>
      <c r="D48" s="478"/>
      <c r="E48" s="478"/>
    </row>
    <row r="49" spans="1:6" ht="64.5" thickBot="1" x14ac:dyDescent="0.25">
      <c r="A49" s="489"/>
      <c r="B49" s="490" t="s">
        <v>1030</v>
      </c>
      <c r="C49" s="490" t="s">
        <v>1033</v>
      </c>
      <c r="D49" s="490" t="s">
        <v>1031</v>
      </c>
      <c r="E49" s="490" t="s">
        <v>1072</v>
      </c>
    </row>
    <row r="50" spans="1:6" ht="90" thickBot="1" x14ac:dyDescent="0.25">
      <c r="A50" s="491" t="s">
        <v>1084</v>
      </c>
      <c r="B50" s="492"/>
      <c r="C50" s="492"/>
      <c r="D50" s="492"/>
      <c r="E50" s="493" t="s">
        <v>1074</v>
      </c>
    </row>
    <row r="51" spans="1:6" ht="166.5" thickBot="1" x14ac:dyDescent="0.25">
      <c r="A51" s="491" t="s">
        <v>1085</v>
      </c>
      <c r="B51" s="492"/>
      <c r="C51" s="492"/>
      <c r="D51" s="492"/>
      <c r="E51" s="493" t="s">
        <v>1076</v>
      </c>
    </row>
    <row r="52" spans="1:6" ht="42" customHeight="1" thickBot="1" x14ac:dyDescent="0.25">
      <c r="A52" s="491" t="s">
        <v>1086</v>
      </c>
      <c r="B52" s="492"/>
      <c r="C52" s="492"/>
      <c r="D52" s="492"/>
      <c r="E52" s="493" t="s">
        <v>1078</v>
      </c>
    </row>
    <row r="53" spans="1:6" ht="77.25" thickBot="1" x14ac:dyDescent="0.25">
      <c r="A53" s="491" t="s">
        <v>1046</v>
      </c>
      <c r="B53" s="492"/>
      <c r="C53" s="492"/>
      <c r="D53" s="492"/>
      <c r="E53" s="493" t="s">
        <v>1079</v>
      </c>
    </row>
    <row r="54" spans="1:6" ht="105.75" customHeight="1" thickBot="1" x14ac:dyDescent="0.25">
      <c r="A54" s="491" t="s">
        <v>1047</v>
      </c>
      <c r="B54" s="492"/>
      <c r="C54" s="492"/>
      <c r="D54" s="492"/>
      <c r="E54" s="493" t="s">
        <v>1080</v>
      </c>
    </row>
    <row r="55" spans="1:6" ht="102.75" thickBot="1" x14ac:dyDescent="0.25">
      <c r="A55" s="491" t="s">
        <v>1048</v>
      </c>
      <c r="B55" s="492"/>
      <c r="C55" s="492"/>
      <c r="D55" s="492"/>
      <c r="E55" s="493" t="s">
        <v>1081</v>
      </c>
    </row>
    <row r="56" spans="1:6" ht="43.5" customHeight="1" thickBot="1" x14ac:dyDescent="0.25">
      <c r="A56" s="491" t="s">
        <v>1040</v>
      </c>
      <c r="B56" s="492"/>
      <c r="C56" s="492"/>
      <c r="D56" s="492"/>
      <c r="E56" s="493" t="s">
        <v>1082</v>
      </c>
    </row>
    <row r="57" spans="1:6" ht="39" thickBot="1" x14ac:dyDescent="0.25">
      <c r="A57" s="494" t="s">
        <v>1049</v>
      </c>
      <c r="B57" s="495" t="s">
        <v>145</v>
      </c>
      <c r="C57" s="495" t="s">
        <v>145</v>
      </c>
      <c r="D57" s="495" t="s">
        <v>145</v>
      </c>
      <c r="E57" s="493" t="s">
        <v>1083</v>
      </c>
    </row>
    <row r="58" spans="1:6" ht="15" x14ac:dyDescent="0.2">
      <c r="A58" s="483"/>
      <c r="B58" s="478"/>
      <c r="C58" s="478"/>
      <c r="D58" s="478"/>
      <c r="E58" s="478"/>
    </row>
    <row r="59" spans="1:6" ht="15" x14ac:dyDescent="0.2">
      <c r="A59" s="480" t="s">
        <v>1146</v>
      </c>
      <c r="B59" s="478"/>
      <c r="C59" s="478"/>
      <c r="D59" s="478"/>
      <c r="E59" s="478"/>
    </row>
    <row r="60" spans="1:6" ht="61.5" customHeight="1" x14ac:dyDescent="0.2">
      <c r="A60" s="761" t="s">
        <v>1094</v>
      </c>
      <c r="B60" s="762"/>
      <c r="C60" s="762"/>
      <c r="D60" s="762"/>
      <c r="E60" s="762"/>
    </row>
    <row r="61" spans="1:6" s="295" customFormat="1" ht="15" x14ac:dyDescent="0.2">
      <c r="A61" s="484" t="s">
        <v>1087</v>
      </c>
      <c r="B61" s="496"/>
      <c r="C61" s="496"/>
      <c r="D61" s="496"/>
      <c r="E61" s="496"/>
    </row>
    <row r="62" spans="1:6" ht="108" customHeight="1" x14ac:dyDescent="0.2">
      <c r="A62" s="763" t="s">
        <v>1144</v>
      </c>
      <c r="B62" s="763"/>
      <c r="C62" s="763"/>
      <c r="D62" s="763"/>
      <c r="E62" s="763"/>
    </row>
    <row r="63" spans="1:6" ht="15.75" x14ac:dyDescent="0.2">
      <c r="A63" s="497"/>
      <c r="B63" s="478"/>
      <c r="C63" s="478"/>
      <c r="D63" s="478"/>
      <c r="E63" s="478"/>
    </row>
    <row r="64" spans="1:6" ht="15" x14ac:dyDescent="0.2">
      <c r="A64" s="498" t="s">
        <v>1095</v>
      </c>
      <c r="B64" s="478"/>
      <c r="C64" s="498" t="s">
        <v>1097</v>
      </c>
      <c r="D64" s="478"/>
      <c r="E64" s="478"/>
      <c r="F64" s="298"/>
    </row>
    <row r="65" spans="1:6" ht="15" x14ac:dyDescent="0.2">
      <c r="A65" s="498" t="s">
        <v>1096</v>
      </c>
      <c r="B65" s="478"/>
      <c r="C65" s="498" t="s">
        <v>1098</v>
      </c>
      <c r="D65" s="478"/>
      <c r="E65" s="478"/>
      <c r="F65" s="298"/>
    </row>
    <row r="66" spans="1:6" ht="15" x14ac:dyDescent="0.2">
      <c r="A66" s="486"/>
      <c r="B66" s="478"/>
      <c r="C66" s="478"/>
      <c r="D66" s="478"/>
      <c r="E66" s="478"/>
    </row>
    <row r="67" spans="1:6" ht="52.5" customHeight="1" x14ac:dyDescent="0.2">
      <c r="A67" s="764" t="s">
        <v>1088</v>
      </c>
      <c r="B67" s="579"/>
      <c r="C67" s="579"/>
      <c r="D67" s="579"/>
      <c r="E67" s="579"/>
    </row>
    <row r="68" spans="1:6" ht="15.75" thickBot="1" x14ac:dyDescent="0.25">
      <c r="A68" s="297"/>
    </row>
    <row r="69" spans="1:6" ht="30.75" thickBot="1" x14ac:dyDescent="0.25">
      <c r="A69" s="299" t="s">
        <v>1089</v>
      </c>
      <c r="B69" s="300" t="s">
        <v>1090</v>
      </c>
      <c r="C69" s="300" t="s">
        <v>1091</v>
      </c>
    </row>
    <row r="70" spans="1:6" ht="36" customHeight="1" thickBot="1" x14ac:dyDescent="0.25">
      <c r="A70" s="301" t="s">
        <v>1015</v>
      </c>
      <c r="B70" s="302"/>
      <c r="C70" s="302"/>
    </row>
    <row r="71" spans="1:6" ht="15.75" thickBot="1" x14ac:dyDescent="0.25">
      <c r="A71" s="301" t="s">
        <v>414</v>
      </c>
      <c r="B71" s="302"/>
      <c r="C71" s="302"/>
    </row>
    <row r="72" spans="1:6" ht="15.75" thickBot="1" x14ac:dyDescent="0.25">
      <c r="A72" s="301" t="s">
        <v>456</v>
      </c>
      <c r="B72" s="302"/>
      <c r="C72" s="302"/>
    </row>
    <row r="73" spans="1:6" ht="15.75" thickBot="1" x14ac:dyDescent="0.25">
      <c r="A73" s="301" t="s">
        <v>258</v>
      </c>
      <c r="B73" s="302"/>
      <c r="C73" s="302"/>
    </row>
    <row r="74" spans="1:6" ht="15.75" thickBot="1" x14ac:dyDescent="0.25">
      <c r="A74" s="301" t="s">
        <v>260</v>
      </c>
      <c r="B74" s="302"/>
      <c r="C74" s="302"/>
    </row>
    <row r="75" spans="1:6" ht="15.75" thickBot="1" x14ac:dyDescent="0.25">
      <c r="A75" s="301" t="s">
        <v>259</v>
      </c>
      <c r="B75" s="302"/>
      <c r="C75" s="302"/>
    </row>
    <row r="76" spans="1:6" ht="15.75" thickBot="1" x14ac:dyDescent="0.25">
      <c r="A76" s="301" t="s">
        <v>457</v>
      </c>
      <c r="B76" s="302"/>
      <c r="C76" s="302"/>
    </row>
    <row r="77" spans="1:6" ht="15" x14ac:dyDescent="0.2">
      <c r="A77" s="298"/>
    </row>
    <row r="78" spans="1:6" ht="15.75" thickBot="1" x14ac:dyDescent="0.25">
      <c r="A78" s="298" t="s">
        <v>303</v>
      </c>
    </row>
    <row r="79" spans="1:6" ht="45.75" thickBot="1" x14ac:dyDescent="0.25">
      <c r="A79" s="299" t="s">
        <v>1092</v>
      </c>
      <c r="B79" s="303" t="s">
        <v>1015</v>
      </c>
      <c r="C79" s="303" t="s">
        <v>414</v>
      </c>
    </row>
    <row r="80" spans="1:6" ht="15.75" thickBot="1" x14ac:dyDescent="0.25">
      <c r="A80" s="301" t="s">
        <v>261</v>
      </c>
      <c r="B80" s="302"/>
      <c r="C80" s="302"/>
    </row>
    <row r="81" spans="1:4" ht="15.75" thickBot="1" x14ac:dyDescent="0.25">
      <c r="A81" s="301" t="s">
        <v>262</v>
      </c>
      <c r="B81" s="302"/>
      <c r="C81" s="302"/>
    </row>
    <row r="82" spans="1:4" ht="15.75" thickBot="1" x14ac:dyDescent="0.25">
      <c r="A82" s="301" t="s">
        <v>417</v>
      </c>
      <c r="B82" s="302"/>
      <c r="C82" s="302"/>
    </row>
    <row r="83" spans="1:4" ht="15.75" thickBot="1" x14ac:dyDescent="0.25">
      <c r="A83" s="301" t="s">
        <v>418</v>
      </c>
      <c r="B83" s="302"/>
      <c r="C83" s="302"/>
    </row>
    <row r="84" spans="1:4" ht="15.75" thickBot="1" x14ac:dyDescent="0.25">
      <c r="A84" s="301" t="s">
        <v>419</v>
      </c>
      <c r="B84" s="302"/>
      <c r="C84" s="302"/>
    </row>
    <row r="85" spans="1:4" ht="15.75" thickBot="1" x14ac:dyDescent="0.25">
      <c r="A85" s="301" t="s">
        <v>420</v>
      </c>
      <c r="B85" s="302"/>
      <c r="C85" s="302"/>
    </row>
    <row r="86" spans="1:4" ht="15.75" thickBot="1" x14ac:dyDescent="0.25">
      <c r="A86" s="304"/>
      <c r="B86" s="305">
        <v>1</v>
      </c>
      <c r="C86" s="305">
        <v>1</v>
      </c>
    </row>
    <row r="87" spans="1:4" ht="15" x14ac:dyDescent="0.2">
      <c r="A87" s="306"/>
    </row>
    <row r="88" spans="1:4" ht="15.75" thickBot="1" x14ac:dyDescent="0.25">
      <c r="A88" s="306"/>
    </row>
    <row r="89" spans="1:4" ht="15.75" thickBot="1" x14ac:dyDescent="0.25">
      <c r="A89" s="307" t="s">
        <v>1092</v>
      </c>
      <c r="B89" s="308" t="s">
        <v>258</v>
      </c>
      <c r="C89" s="308" t="s">
        <v>259</v>
      </c>
      <c r="D89" s="308" t="s">
        <v>260</v>
      </c>
    </row>
    <row r="90" spans="1:4" ht="15.75" thickBot="1" x14ac:dyDescent="0.25">
      <c r="A90" s="309" t="s">
        <v>421</v>
      </c>
      <c r="B90" s="310"/>
      <c r="C90" s="310"/>
      <c r="D90" s="310"/>
    </row>
    <row r="91" spans="1:4" ht="15.75" thickBot="1" x14ac:dyDescent="0.25">
      <c r="A91" s="309" t="s">
        <v>422</v>
      </c>
      <c r="B91" s="310"/>
      <c r="C91" s="310"/>
      <c r="D91" s="310"/>
    </row>
    <row r="92" spans="1:4" ht="15.75" thickBot="1" x14ac:dyDescent="0.25">
      <c r="A92" s="309" t="s">
        <v>423</v>
      </c>
      <c r="B92" s="310"/>
      <c r="C92" s="310"/>
      <c r="D92" s="310"/>
    </row>
    <row r="93" spans="1:4" ht="15.75" thickBot="1" x14ac:dyDescent="0.25">
      <c r="A93" s="314" t="s">
        <v>424</v>
      </c>
      <c r="B93" s="310"/>
      <c r="C93" s="310"/>
      <c r="D93" s="310"/>
    </row>
    <row r="94" spans="1:4" ht="15.75" thickBot="1" x14ac:dyDescent="0.25">
      <c r="A94" s="314" t="s">
        <v>425</v>
      </c>
      <c r="B94" s="310"/>
      <c r="C94" s="310"/>
      <c r="D94" s="310"/>
    </row>
    <row r="95" spans="1:4" ht="15.75" thickBot="1" x14ac:dyDescent="0.25">
      <c r="A95" s="309" t="s">
        <v>426</v>
      </c>
      <c r="B95" s="310"/>
      <c r="C95" s="310"/>
      <c r="D95" s="310"/>
    </row>
    <row r="96" spans="1:4" ht="15.75" thickBot="1" x14ac:dyDescent="0.25">
      <c r="A96" s="311"/>
      <c r="B96" s="312">
        <v>1</v>
      </c>
      <c r="C96" s="312">
        <v>1</v>
      </c>
      <c r="D96" s="312">
        <v>1</v>
      </c>
    </row>
    <row r="97" spans="1:1" ht="15" x14ac:dyDescent="0.2">
      <c r="A97" s="296"/>
    </row>
  </sheetData>
  <mergeCells count="9">
    <mergeCell ref="A30:E30"/>
    <mergeCell ref="A5:E5"/>
    <mergeCell ref="A60:E60"/>
    <mergeCell ref="A62:E62"/>
    <mergeCell ref="A67:E67"/>
    <mergeCell ref="A15:E15"/>
    <mergeCell ref="A17:E17"/>
    <mergeCell ref="A24:E24"/>
    <mergeCell ref="A26:E26"/>
  </mergeCells>
  <pageMargins left="0.7" right="0.7" top="1" bottom="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3"/>
  <sheetViews>
    <sheetView showGridLines="0" showRowColHeaders="0" showRuler="0" view="pageLayout" zoomScaleNormal="100" workbookViewId="0">
      <selection activeCell="A2" sqref="A2"/>
    </sheetView>
  </sheetViews>
  <sheetFormatPr defaultColWidth="0" defaultRowHeight="12.75" zeroHeight="1" x14ac:dyDescent="0.2"/>
  <cols>
    <col min="1" max="1" width="9.8554687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529" t="s">
        <v>238</v>
      </c>
      <c r="B1" s="529"/>
      <c r="C1" s="529"/>
      <c r="D1" s="529"/>
      <c r="E1" s="529"/>
      <c r="F1" s="529"/>
    </row>
    <row r="2" spans="1:6" x14ac:dyDescent="0.2"/>
    <row r="3" spans="1:6" ht="50.25" customHeight="1" x14ac:dyDescent="0.2">
      <c r="A3" s="2" t="s">
        <v>116</v>
      </c>
      <c r="B3" s="559" t="s">
        <v>1017</v>
      </c>
      <c r="C3" s="560"/>
      <c r="D3" s="560"/>
      <c r="E3" s="560"/>
      <c r="F3" s="560"/>
    </row>
    <row r="4" spans="1:6" x14ac:dyDescent="0.2">
      <c r="A4" s="2" t="s">
        <v>116</v>
      </c>
      <c r="B4" s="82"/>
      <c r="C4" s="561" t="s">
        <v>239</v>
      </c>
      <c r="D4" s="561"/>
      <c r="E4" s="561" t="s">
        <v>240</v>
      </c>
      <c r="F4" s="561"/>
    </row>
    <row r="5" spans="1:6" x14ac:dyDescent="0.2">
      <c r="A5" s="2" t="s">
        <v>116</v>
      </c>
      <c r="B5" s="108"/>
      <c r="C5" s="16" t="s">
        <v>241</v>
      </c>
      <c r="D5" s="16" t="s">
        <v>242</v>
      </c>
      <c r="E5" s="16" t="s">
        <v>241</v>
      </c>
      <c r="F5" s="16" t="s">
        <v>242</v>
      </c>
    </row>
    <row r="6" spans="1:6" x14ac:dyDescent="0.2">
      <c r="A6" s="2" t="s">
        <v>116</v>
      </c>
      <c r="B6" s="17" t="s">
        <v>243</v>
      </c>
      <c r="C6" s="18"/>
      <c r="D6" s="18"/>
      <c r="E6" s="18"/>
      <c r="F6" s="18"/>
    </row>
    <row r="7" spans="1:6" ht="25.5" x14ac:dyDescent="0.2">
      <c r="A7" s="2" t="s">
        <v>116</v>
      </c>
      <c r="B7" s="19" t="s">
        <v>244</v>
      </c>
      <c r="C7" s="429">
        <v>1408</v>
      </c>
      <c r="D7" s="86">
        <v>1208</v>
      </c>
      <c r="E7" s="86">
        <v>9</v>
      </c>
      <c r="F7" s="86">
        <v>8</v>
      </c>
    </row>
    <row r="8" spans="1:6" x14ac:dyDescent="0.2">
      <c r="A8" s="2" t="s">
        <v>116</v>
      </c>
      <c r="B8" s="15" t="s">
        <v>245</v>
      </c>
      <c r="C8" s="86">
        <v>121</v>
      </c>
      <c r="D8" s="86">
        <v>62</v>
      </c>
      <c r="E8" s="86">
        <v>11</v>
      </c>
      <c r="F8" s="86">
        <v>18</v>
      </c>
    </row>
    <row r="9" spans="1:6" x14ac:dyDescent="0.2">
      <c r="A9" s="2" t="s">
        <v>116</v>
      </c>
      <c r="B9" s="15" t="s">
        <v>246</v>
      </c>
      <c r="C9" s="86">
        <v>4412</v>
      </c>
      <c r="D9" s="86">
        <v>3526</v>
      </c>
      <c r="E9" s="86">
        <v>360</v>
      </c>
      <c r="F9" s="86">
        <v>544</v>
      </c>
    </row>
    <row r="10" spans="1:6" x14ac:dyDescent="0.2">
      <c r="A10" s="2" t="s">
        <v>116</v>
      </c>
      <c r="B10" s="430" t="s">
        <v>247</v>
      </c>
      <c r="C10" s="431">
        <f>SUM(C7:C9)</f>
        <v>5941</v>
      </c>
      <c r="D10" s="431">
        <f>SUM(D7:D9)</f>
        <v>4796</v>
      </c>
      <c r="E10" s="431">
        <f>SUM(E7:E9)</f>
        <v>380</v>
      </c>
      <c r="F10" s="431">
        <f>SUM(F7:F9)</f>
        <v>570</v>
      </c>
    </row>
    <row r="11" spans="1:6" ht="25.5" x14ac:dyDescent="0.2">
      <c r="A11" s="2" t="s">
        <v>116</v>
      </c>
      <c r="B11" s="19" t="s">
        <v>407</v>
      </c>
      <c r="C11" s="86">
        <v>21</v>
      </c>
      <c r="D11" s="86">
        <v>24</v>
      </c>
      <c r="E11" s="86">
        <v>123</v>
      </c>
      <c r="F11" s="86">
        <v>129</v>
      </c>
    </row>
    <row r="12" spans="1:6" x14ac:dyDescent="0.2">
      <c r="A12" s="2" t="s">
        <v>116</v>
      </c>
      <c r="B12" s="20" t="s">
        <v>408</v>
      </c>
      <c r="C12" s="87">
        <f>SUM(C10:C11)</f>
        <v>5962</v>
      </c>
      <c r="D12" s="87">
        <f>SUM(D10:D11)</f>
        <v>4820</v>
      </c>
      <c r="E12" s="87">
        <f>SUM(E10:E11)</f>
        <v>503</v>
      </c>
      <c r="F12" s="87">
        <f>SUM(F10:F11)</f>
        <v>699</v>
      </c>
    </row>
    <row r="13" spans="1:6" x14ac:dyDescent="0.2">
      <c r="A13" s="2" t="s">
        <v>116</v>
      </c>
      <c r="B13" s="17" t="s">
        <v>773</v>
      </c>
      <c r="C13" s="88"/>
      <c r="D13" s="88"/>
      <c r="E13" s="88"/>
      <c r="F13" s="88"/>
    </row>
    <row r="14" spans="1:6" x14ac:dyDescent="0.2">
      <c r="A14" s="2" t="s">
        <v>116</v>
      </c>
      <c r="B14" s="22" t="s">
        <v>774</v>
      </c>
      <c r="C14" s="89">
        <v>121</v>
      </c>
      <c r="D14" s="89">
        <v>140</v>
      </c>
      <c r="E14" s="89">
        <v>63</v>
      </c>
      <c r="F14" s="89">
        <v>69</v>
      </c>
    </row>
    <row r="15" spans="1:6" x14ac:dyDescent="0.2">
      <c r="A15" s="2" t="s">
        <v>116</v>
      </c>
      <c r="B15" s="22" t="s">
        <v>246</v>
      </c>
      <c r="C15" s="89">
        <v>341</v>
      </c>
      <c r="D15" s="89">
        <v>382</v>
      </c>
      <c r="E15" s="89">
        <v>578</v>
      </c>
      <c r="F15" s="89">
        <v>517</v>
      </c>
    </row>
    <row r="16" spans="1:6" ht="25.5" x14ac:dyDescent="0.2">
      <c r="A16" s="2" t="s">
        <v>116</v>
      </c>
      <c r="B16" s="21" t="s">
        <v>775</v>
      </c>
      <c r="C16" s="89">
        <v>2</v>
      </c>
      <c r="D16" s="89">
        <v>0</v>
      </c>
      <c r="E16" s="89">
        <v>67</v>
      </c>
      <c r="F16" s="89">
        <v>94</v>
      </c>
    </row>
    <row r="17" spans="1:6" x14ac:dyDescent="0.2">
      <c r="A17" s="2" t="s">
        <v>116</v>
      </c>
      <c r="B17" s="20" t="s">
        <v>776</v>
      </c>
      <c r="C17" s="90">
        <f>SUM(C14:C16)</f>
        <v>464</v>
      </c>
      <c r="D17" s="90">
        <f>SUM(D14:D16)</f>
        <v>522</v>
      </c>
      <c r="E17" s="90">
        <f>SUM(E14:E16)</f>
        <v>708</v>
      </c>
      <c r="F17" s="90">
        <f>SUM(F14:F16)</f>
        <v>680</v>
      </c>
    </row>
    <row r="18" spans="1:6" x14ac:dyDescent="0.2">
      <c r="A18" s="2" t="s">
        <v>116</v>
      </c>
      <c r="B18" s="523" t="s">
        <v>777</v>
      </c>
      <c r="C18" s="523"/>
      <c r="D18" s="523"/>
      <c r="E18" s="523"/>
      <c r="F18" s="95">
        <f>SUM(C12:F12)</f>
        <v>11984</v>
      </c>
    </row>
    <row r="19" spans="1:6" x14ac:dyDescent="0.2">
      <c r="A19" s="2" t="s">
        <v>116</v>
      </c>
      <c r="B19" s="562" t="s">
        <v>552</v>
      </c>
      <c r="C19" s="562"/>
      <c r="D19" s="562"/>
      <c r="E19" s="562"/>
      <c r="F19" s="96">
        <f>SUM(C17:F17)</f>
        <v>2374</v>
      </c>
    </row>
    <row r="20" spans="1:6" x14ac:dyDescent="0.2">
      <c r="A20" s="2" t="s">
        <v>116</v>
      </c>
      <c r="B20" s="563" t="s">
        <v>778</v>
      </c>
      <c r="C20" s="563"/>
      <c r="D20" s="563"/>
      <c r="E20" s="563"/>
      <c r="F20" s="97">
        <f>SUM(F18:F19)</f>
        <v>14358</v>
      </c>
    </row>
    <row r="21" spans="1:6" x14ac:dyDescent="0.2"/>
    <row r="22" spans="1:6" ht="91.5" customHeight="1" x14ac:dyDescent="0.2">
      <c r="A22" s="2" t="s">
        <v>117</v>
      </c>
      <c r="B22" s="559" t="s">
        <v>1018</v>
      </c>
      <c r="C22" s="564"/>
      <c r="D22" s="564"/>
      <c r="E22" s="564"/>
      <c r="F22" s="564"/>
    </row>
    <row r="23" spans="1:6" ht="60" x14ac:dyDescent="0.2">
      <c r="A23" s="2" t="s">
        <v>117</v>
      </c>
      <c r="B23" s="565"/>
      <c r="C23" s="565"/>
      <c r="D23" s="124" t="s">
        <v>779</v>
      </c>
      <c r="E23" s="124" t="s">
        <v>400</v>
      </c>
      <c r="F23" s="124" t="s">
        <v>115</v>
      </c>
    </row>
    <row r="24" spans="1:6" x14ac:dyDescent="0.2">
      <c r="A24" s="2" t="s">
        <v>117</v>
      </c>
      <c r="B24" s="566" t="s">
        <v>780</v>
      </c>
      <c r="C24" s="566"/>
      <c r="D24" s="91">
        <v>22</v>
      </c>
      <c r="E24" s="432">
        <v>184</v>
      </c>
      <c r="F24" s="91">
        <v>221</v>
      </c>
    </row>
    <row r="25" spans="1:6" x14ac:dyDescent="0.2">
      <c r="A25" s="2" t="s">
        <v>117</v>
      </c>
      <c r="B25" s="551" t="s">
        <v>940</v>
      </c>
      <c r="C25" s="552"/>
      <c r="D25" s="91">
        <v>68</v>
      </c>
      <c r="E25" s="432">
        <v>269</v>
      </c>
      <c r="F25" s="91">
        <v>276</v>
      </c>
    </row>
    <row r="26" spans="1:6" x14ac:dyDescent="0.2">
      <c r="A26" s="2" t="s">
        <v>117</v>
      </c>
      <c r="B26" s="544" t="s">
        <v>0</v>
      </c>
      <c r="C26" s="544"/>
      <c r="D26" s="91">
        <v>35</v>
      </c>
      <c r="E26" s="432">
        <v>333</v>
      </c>
      <c r="F26" s="91">
        <v>350</v>
      </c>
    </row>
    <row r="27" spans="1:6" x14ac:dyDescent="0.2">
      <c r="A27" s="2" t="s">
        <v>117</v>
      </c>
      <c r="B27" s="553" t="s">
        <v>98</v>
      </c>
      <c r="C27" s="552"/>
      <c r="D27" s="91">
        <v>2343</v>
      </c>
      <c r="E27" s="432">
        <v>10158</v>
      </c>
      <c r="F27" s="91">
        <v>10327</v>
      </c>
    </row>
    <row r="28" spans="1:6" ht="15" customHeight="1" x14ac:dyDescent="0.2">
      <c r="A28" s="2" t="s">
        <v>117</v>
      </c>
      <c r="B28" s="544" t="s">
        <v>1</v>
      </c>
      <c r="C28" s="544"/>
      <c r="D28" s="91">
        <v>10</v>
      </c>
      <c r="E28" s="432">
        <v>75</v>
      </c>
      <c r="F28" s="91">
        <v>77</v>
      </c>
    </row>
    <row r="29" spans="1:6" x14ac:dyDescent="0.2">
      <c r="A29" s="2" t="s">
        <v>117</v>
      </c>
      <c r="B29" s="544" t="s">
        <v>2</v>
      </c>
      <c r="C29" s="544"/>
      <c r="D29" s="91">
        <v>47</v>
      </c>
      <c r="E29" s="432">
        <v>168</v>
      </c>
      <c r="F29" s="91">
        <v>175</v>
      </c>
    </row>
    <row r="30" spans="1:6" ht="26.25" customHeight="1" x14ac:dyDescent="0.2">
      <c r="A30" s="2" t="s">
        <v>117</v>
      </c>
      <c r="B30" s="554" t="s">
        <v>3</v>
      </c>
      <c r="C30" s="555"/>
      <c r="D30" s="91">
        <v>0</v>
      </c>
      <c r="E30" s="432">
        <v>7</v>
      </c>
      <c r="F30" s="91">
        <v>7</v>
      </c>
    </row>
    <row r="31" spans="1:6" x14ac:dyDescent="0.2">
      <c r="A31" s="2" t="s">
        <v>117</v>
      </c>
      <c r="B31" s="544" t="s">
        <v>4</v>
      </c>
      <c r="C31" s="544"/>
      <c r="D31" s="91">
        <v>93</v>
      </c>
      <c r="E31" s="432">
        <v>344</v>
      </c>
      <c r="F31" s="91">
        <v>360</v>
      </c>
    </row>
    <row r="32" spans="1:6" x14ac:dyDescent="0.2">
      <c r="A32" s="2" t="s">
        <v>117</v>
      </c>
      <c r="B32" s="544" t="s">
        <v>5</v>
      </c>
      <c r="C32" s="544"/>
      <c r="D32" s="91">
        <v>15</v>
      </c>
      <c r="E32" s="432">
        <v>149</v>
      </c>
      <c r="F32" s="91">
        <v>191</v>
      </c>
    </row>
    <row r="33" spans="1:6" x14ac:dyDescent="0.2">
      <c r="A33" s="2" t="s">
        <v>117</v>
      </c>
      <c r="B33" s="545" t="s">
        <v>99</v>
      </c>
      <c r="C33" s="545"/>
      <c r="D33" s="92">
        <f>SUM(D24:D32)</f>
        <v>2633</v>
      </c>
      <c r="E33" s="433">
        <f>SUM(E24:E32)</f>
        <v>11687</v>
      </c>
      <c r="F33" s="92">
        <f>SUM(F24:F32)</f>
        <v>11984</v>
      </c>
    </row>
    <row r="34" spans="1:6" x14ac:dyDescent="0.2"/>
    <row r="35" spans="1:6" ht="15.75" x14ac:dyDescent="0.25">
      <c r="B35" s="23" t="s">
        <v>100</v>
      </c>
    </row>
    <row r="36" spans="1:6" x14ac:dyDescent="0.2">
      <c r="A36" s="2" t="s">
        <v>118</v>
      </c>
      <c r="B36" s="3" t="s">
        <v>1019</v>
      </c>
      <c r="F36" s="24"/>
    </row>
    <row r="37" spans="1:6" x14ac:dyDescent="0.2">
      <c r="A37" s="2" t="s">
        <v>118</v>
      </c>
      <c r="B37" s="10" t="s">
        <v>101</v>
      </c>
      <c r="C37" s="93">
        <v>19</v>
      </c>
      <c r="F37" s="24"/>
    </row>
    <row r="38" spans="1:6" x14ac:dyDescent="0.2">
      <c r="A38" s="2" t="s">
        <v>118</v>
      </c>
      <c r="B38" s="10" t="s">
        <v>102</v>
      </c>
      <c r="C38" s="93">
        <v>0</v>
      </c>
      <c r="F38" s="24"/>
    </row>
    <row r="39" spans="1:6" x14ac:dyDescent="0.2">
      <c r="A39" s="2" t="s">
        <v>118</v>
      </c>
      <c r="B39" s="10" t="s">
        <v>103</v>
      </c>
      <c r="C39" s="93">
        <v>2400</v>
      </c>
      <c r="F39" s="24"/>
    </row>
    <row r="40" spans="1:6" x14ac:dyDescent="0.2">
      <c r="A40" s="2" t="s">
        <v>118</v>
      </c>
      <c r="B40" s="10" t="s">
        <v>694</v>
      </c>
      <c r="C40" s="93">
        <v>27</v>
      </c>
      <c r="F40" s="24"/>
    </row>
    <row r="41" spans="1:6" x14ac:dyDescent="0.2">
      <c r="A41" s="2" t="s">
        <v>118</v>
      </c>
      <c r="B41" s="10" t="s">
        <v>104</v>
      </c>
      <c r="C41" s="93">
        <v>451</v>
      </c>
      <c r="F41" s="24"/>
    </row>
    <row r="42" spans="1:6" x14ac:dyDescent="0.2">
      <c r="A42" s="2" t="s">
        <v>118</v>
      </c>
      <c r="B42" s="10" t="s">
        <v>105</v>
      </c>
      <c r="C42" s="93">
        <v>2</v>
      </c>
      <c r="F42" s="24"/>
    </row>
    <row r="43" spans="1:6" ht="25.5" x14ac:dyDescent="0.2">
      <c r="A43" s="2" t="s">
        <v>118</v>
      </c>
      <c r="B43" s="242" t="s">
        <v>553</v>
      </c>
      <c r="C43" s="93">
        <v>94</v>
      </c>
      <c r="F43" s="24"/>
    </row>
    <row r="44" spans="1:6" ht="25.5" x14ac:dyDescent="0.2">
      <c r="A44" s="2" t="s">
        <v>118</v>
      </c>
      <c r="B44" s="242" t="s">
        <v>554</v>
      </c>
      <c r="C44" s="93">
        <v>92</v>
      </c>
      <c r="F44" s="24"/>
    </row>
    <row r="45" spans="1:6" x14ac:dyDescent="0.2">
      <c r="A45" s="2" t="s">
        <v>118</v>
      </c>
      <c r="B45" s="246" t="s">
        <v>555</v>
      </c>
      <c r="C45" s="93">
        <v>0</v>
      </c>
      <c r="F45" s="24"/>
    </row>
    <row r="46" spans="1:6" x14ac:dyDescent="0.2"/>
    <row r="47" spans="1:6" s="444" customFormat="1" x14ac:dyDescent="0.2">
      <c r="A47" s="440"/>
    </row>
    <row r="48" spans="1:6" s="444" customFormat="1" x14ac:dyDescent="0.2">
      <c r="A48" s="440"/>
    </row>
    <row r="49" spans="1:256" ht="15.75" x14ac:dyDescent="0.2">
      <c r="B49" s="25"/>
      <c r="C49" s="4"/>
      <c r="D49" s="4"/>
      <c r="E49" s="4"/>
      <c r="F49" s="4"/>
    </row>
    <row r="50" spans="1:256" ht="15.75" x14ac:dyDescent="0.2">
      <c r="B50" s="25" t="s">
        <v>106</v>
      </c>
      <c r="C50" s="4"/>
      <c r="D50" s="4"/>
      <c r="E50" s="4"/>
      <c r="F50" s="4"/>
    </row>
    <row r="51" spans="1:256" ht="54.75" customHeight="1" x14ac:dyDescent="0.2">
      <c r="B51" s="546" t="s">
        <v>1020</v>
      </c>
      <c r="C51" s="546"/>
      <c r="D51" s="546"/>
      <c r="E51" s="546"/>
      <c r="F51" s="546"/>
    </row>
    <row r="52" spans="1:256" ht="37.35" customHeight="1" x14ac:dyDescent="0.2">
      <c r="B52" s="568" t="s">
        <v>1022</v>
      </c>
      <c r="C52" s="568"/>
      <c r="D52" s="4"/>
      <c r="E52" s="4"/>
      <c r="F52" s="4"/>
    </row>
    <row r="53" spans="1:256" s="292" customFormat="1" ht="54.75" customHeight="1" x14ac:dyDescent="0.2">
      <c r="A53" s="1"/>
      <c r="B53" s="567" t="s">
        <v>1021</v>
      </c>
      <c r="C53" s="567"/>
      <c r="D53" s="567"/>
      <c r="E53" s="567"/>
      <c r="F53" s="567"/>
      <c r="G53" s="567"/>
      <c r="H53" s="567"/>
      <c r="I53" s="567"/>
      <c r="J53" s="567"/>
      <c r="K53" s="567"/>
      <c r="L53" s="567"/>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c r="AQ53" s="567"/>
      <c r="AR53" s="567"/>
      <c r="AS53" s="567"/>
      <c r="AT53" s="567"/>
      <c r="AU53" s="567"/>
      <c r="AV53" s="567"/>
      <c r="AW53" s="567"/>
      <c r="AX53" s="567"/>
      <c r="AY53" s="567"/>
      <c r="AZ53" s="567"/>
      <c r="BA53" s="567"/>
      <c r="BB53" s="567"/>
      <c r="BC53" s="567"/>
      <c r="BD53" s="567"/>
      <c r="BE53" s="567"/>
      <c r="BF53" s="567"/>
      <c r="BG53" s="567"/>
      <c r="BH53" s="567"/>
      <c r="BI53" s="567"/>
      <c r="BJ53" s="567"/>
      <c r="BK53" s="567"/>
      <c r="BL53" s="567"/>
      <c r="BM53" s="567"/>
      <c r="BN53" s="567"/>
      <c r="BO53" s="567"/>
      <c r="BP53" s="567"/>
      <c r="BQ53" s="567"/>
      <c r="BR53" s="567"/>
      <c r="BS53" s="567"/>
      <c r="BT53" s="567"/>
      <c r="BU53" s="567"/>
      <c r="BV53" s="567"/>
      <c r="BW53" s="567"/>
      <c r="BX53" s="567"/>
      <c r="BY53" s="567"/>
      <c r="BZ53" s="567"/>
      <c r="CA53" s="567"/>
      <c r="CB53" s="567"/>
      <c r="CC53" s="567"/>
      <c r="CD53" s="567"/>
      <c r="CE53" s="567"/>
      <c r="CF53" s="567"/>
      <c r="CG53" s="567"/>
      <c r="CH53" s="567"/>
      <c r="CI53" s="567"/>
      <c r="CJ53" s="567"/>
      <c r="CK53" s="567"/>
      <c r="CL53" s="567"/>
      <c r="CM53" s="567"/>
      <c r="CN53" s="567"/>
      <c r="CO53" s="567"/>
      <c r="CP53" s="567"/>
      <c r="CQ53" s="567"/>
      <c r="CR53" s="567"/>
      <c r="CS53" s="567"/>
      <c r="CT53" s="567"/>
      <c r="CU53" s="567"/>
      <c r="CV53" s="567"/>
      <c r="CW53" s="567"/>
      <c r="CX53" s="567"/>
      <c r="CY53" s="567"/>
      <c r="CZ53" s="567"/>
      <c r="DA53" s="567"/>
      <c r="DB53" s="567"/>
      <c r="DC53" s="567"/>
      <c r="DD53" s="567"/>
      <c r="DE53" s="567"/>
      <c r="DF53" s="567"/>
      <c r="DG53" s="567"/>
      <c r="DH53" s="567"/>
      <c r="DI53" s="567"/>
      <c r="DJ53" s="567"/>
      <c r="DK53" s="567"/>
      <c r="DL53" s="567"/>
      <c r="DM53" s="567"/>
      <c r="DN53" s="567"/>
      <c r="DO53" s="567"/>
      <c r="DP53" s="567"/>
      <c r="DQ53" s="567"/>
      <c r="DR53" s="567"/>
      <c r="DS53" s="567"/>
      <c r="DT53" s="567"/>
      <c r="DU53" s="567"/>
      <c r="DV53" s="567"/>
      <c r="DW53" s="567"/>
      <c r="DX53" s="567"/>
      <c r="DY53" s="567"/>
      <c r="DZ53" s="567"/>
      <c r="EA53" s="567"/>
      <c r="EB53" s="567"/>
      <c r="EC53" s="567"/>
      <c r="ED53" s="567"/>
      <c r="EE53" s="567"/>
      <c r="EF53" s="567"/>
      <c r="EG53" s="567"/>
      <c r="EH53" s="567"/>
      <c r="EI53" s="567"/>
      <c r="EJ53" s="567"/>
      <c r="EK53" s="567"/>
      <c r="EL53" s="567"/>
      <c r="EM53" s="567"/>
      <c r="EN53" s="567"/>
      <c r="EO53" s="567"/>
      <c r="EP53" s="567"/>
      <c r="EQ53" s="567"/>
      <c r="ER53" s="567"/>
      <c r="ES53" s="567"/>
      <c r="ET53" s="567"/>
      <c r="EU53" s="567"/>
      <c r="EV53" s="567"/>
      <c r="EW53" s="567"/>
      <c r="EX53" s="567"/>
      <c r="EY53" s="567"/>
      <c r="EZ53" s="567"/>
      <c r="FA53" s="567"/>
      <c r="FB53" s="567"/>
      <c r="FC53" s="567"/>
      <c r="FD53" s="567"/>
      <c r="FE53" s="567"/>
      <c r="FF53" s="567"/>
      <c r="FG53" s="567"/>
      <c r="FH53" s="567"/>
      <c r="FI53" s="567"/>
      <c r="FJ53" s="567"/>
      <c r="FK53" s="567"/>
      <c r="FL53" s="567"/>
      <c r="FM53" s="567"/>
      <c r="FN53" s="567"/>
      <c r="FO53" s="567"/>
      <c r="FP53" s="567"/>
      <c r="FQ53" s="567"/>
      <c r="FR53" s="567"/>
      <c r="FS53" s="567"/>
      <c r="FT53" s="567"/>
      <c r="FU53" s="567"/>
      <c r="FV53" s="567"/>
      <c r="FW53" s="567"/>
      <c r="FX53" s="567"/>
      <c r="FY53" s="567"/>
      <c r="FZ53" s="567"/>
      <c r="GA53" s="567"/>
      <c r="GB53" s="567"/>
      <c r="GC53" s="567"/>
      <c r="GD53" s="567"/>
      <c r="GE53" s="567"/>
      <c r="GF53" s="567"/>
      <c r="GG53" s="567"/>
      <c r="GH53" s="567"/>
      <c r="GI53" s="567"/>
      <c r="GJ53" s="567"/>
      <c r="GK53" s="567"/>
      <c r="GL53" s="567"/>
      <c r="GM53" s="567"/>
      <c r="GN53" s="567"/>
      <c r="GO53" s="567"/>
      <c r="GP53" s="567"/>
      <c r="GQ53" s="567"/>
      <c r="GR53" s="567"/>
      <c r="GS53" s="567"/>
      <c r="GT53" s="567"/>
      <c r="GU53" s="567"/>
      <c r="GV53" s="567"/>
      <c r="GW53" s="567"/>
      <c r="GX53" s="567"/>
      <c r="GY53" s="567"/>
      <c r="GZ53" s="567"/>
      <c r="HA53" s="567"/>
      <c r="HB53" s="567"/>
      <c r="HC53" s="567"/>
      <c r="HD53" s="567"/>
      <c r="HE53" s="567"/>
      <c r="HF53" s="567"/>
      <c r="HG53" s="567"/>
      <c r="HH53" s="567"/>
      <c r="HI53" s="567"/>
      <c r="HJ53" s="567"/>
      <c r="HK53" s="567"/>
      <c r="HL53" s="567"/>
      <c r="HM53" s="567"/>
      <c r="HN53" s="567"/>
      <c r="HO53" s="567"/>
      <c r="HP53" s="567"/>
      <c r="HQ53" s="567"/>
      <c r="HR53" s="567"/>
      <c r="HS53" s="567"/>
      <c r="HT53" s="567"/>
      <c r="HU53" s="567"/>
      <c r="HV53" s="567"/>
      <c r="HW53" s="567"/>
      <c r="HX53" s="567"/>
      <c r="HY53" s="567"/>
      <c r="HZ53" s="567"/>
      <c r="IA53" s="567"/>
      <c r="IB53" s="567"/>
      <c r="IC53" s="567"/>
      <c r="ID53" s="567"/>
      <c r="IE53" s="567"/>
      <c r="IF53" s="567"/>
      <c r="IG53" s="567"/>
      <c r="IH53" s="567"/>
      <c r="II53" s="567"/>
      <c r="IJ53" s="567"/>
      <c r="IK53" s="567"/>
      <c r="IL53" s="567"/>
      <c r="IM53" s="567"/>
      <c r="IN53" s="567"/>
      <c r="IO53" s="567"/>
      <c r="IP53" s="567"/>
      <c r="IQ53" s="567"/>
      <c r="IR53" s="567"/>
      <c r="IS53" s="567"/>
      <c r="IT53" s="567"/>
      <c r="IU53" s="567"/>
      <c r="IV53" s="567"/>
    </row>
    <row r="54" spans="1:256" s="292" customFormat="1" ht="54.75" customHeight="1" x14ac:dyDescent="0.2">
      <c r="A54" s="1"/>
      <c r="B54" s="567"/>
      <c r="C54" s="567"/>
      <c r="D54" s="567"/>
      <c r="E54" s="567"/>
      <c r="F54" s="567"/>
      <c r="G54" s="567"/>
      <c r="H54" s="567"/>
      <c r="I54" s="567"/>
      <c r="J54" s="567"/>
      <c r="K54" s="567"/>
      <c r="L54" s="567"/>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c r="AQ54" s="567"/>
      <c r="AR54" s="567"/>
      <c r="AS54" s="567"/>
      <c r="AT54" s="567"/>
      <c r="AU54" s="567"/>
      <c r="AV54" s="567"/>
      <c r="AW54" s="567"/>
      <c r="AX54" s="567"/>
      <c r="AY54" s="567"/>
      <c r="AZ54" s="567"/>
      <c r="BA54" s="567"/>
      <c r="BB54" s="567"/>
      <c r="BC54" s="567"/>
      <c r="BD54" s="567"/>
      <c r="BE54" s="567"/>
      <c r="BF54" s="567"/>
      <c r="BG54" s="567"/>
      <c r="BH54" s="567"/>
      <c r="BI54" s="567"/>
      <c r="BJ54" s="567"/>
      <c r="BK54" s="567"/>
      <c r="BL54" s="567"/>
      <c r="BM54" s="567"/>
      <c r="BN54" s="567"/>
      <c r="BO54" s="567"/>
      <c r="BP54" s="567"/>
      <c r="BQ54" s="567"/>
      <c r="BR54" s="567"/>
      <c r="BS54" s="567"/>
      <c r="BT54" s="567"/>
      <c r="BU54" s="567"/>
      <c r="BV54" s="567"/>
      <c r="BW54" s="567"/>
      <c r="BX54" s="567"/>
      <c r="BY54" s="567"/>
      <c r="BZ54" s="567"/>
      <c r="CA54" s="567"/>
      <c r="CB54" s="567"/>
      <c r="CC54" s="567"/>
      <c r="CD54" s="567"/>
      <c r="CE54" s="567"/>
      <c r="CF54" s="567"/>
      <c r="CG54" s="567"/>
      <c r="CH54" s="567"/>
      <c r="CI54" s="567"/>
      <c r="CJ54" s="567"/>
      <c r="CK54" s="567"/>
      <c r="CL54" s="567"/>
      <c r="CM54" s="567"/>
      <c r="CN54" s="567"/>
      <c r="CO54" s="567"/>
      <c r="CP54" s="567"/>
      <c r="CQ54" s="567"/>
      <c r="CR54" s="567"/>
      <c r="CS54" s="567"/>
      <c r="CT54" s="567"/>
      <c r="CU54" s="567"/>
      <c r="CV54" s="567"/>
      <c r="CW54" s="567"/>
      <c r="CX54" s="567"/>
      <c r="CY54" s="567"/>
      <c r="CZ54" s="567"/>
      <c r="DA54" s="567"/>
      <c r="DB54" s="567"/>
      <c r="DC54" s="567"/>
      <c r="DD54" s="567"/>
      <c r="DE54" s="567"/>
      <c r="DF54" s="567"/>
      <c r="DG54" s="567"/>
      <c r="DH54" s="567"/>
      <c r="DI54" s="567"/>
      <c r="DJ54" s="567"/>
      <c r="DK54" s="567"/>
      <c r="DL54" s="567"/>
      <c r="DM54" s="567"/>
      <c r="DN54" s="567"/>
      <c r="DO54" s="567"/>
      <c r="DP54" s="567"/>
      <c r="DQ54" s="567"/>
      <c r="DR54" s="567"/>
      <c r="DS54" s="567"/>
      <c r="DT54" s="567"/>
      <c r="DU54" s="567"/>
      <c r="DV54" s="567"/>
      <c r="DW54" s="567"/>
      <c r="DX54" s="567"/>
      <c r="DY54" s="567"/>
      <c r="DZ54" s="567"/>
      <c r="EA54" s="567"/>
      <c r="EB54" s="567"/>
      <c r="EC54" s="567"/>
      <c r="ED54" s="567"/>
      <c r="EE54" s="567"/>
      <c r="EF54" s="567"/>
      <c r="EG54" s="567"/>
      <c r="EH54" s="567"/>
      <c r="EI54" s="567"/>
      <c r="EJ54" s="567"/>
      <c r="EK54" s="567"/>
      <c r="EL54" s="567"/>
      <c r="EM54" s="567"/>
      <c r="EN54" s="567"/>
      <c r="EO54" s="567"/>
      <c r="EP54" s="567"/>
      <c r="EQ54" s="567"/>
      <c r="ER54" s="567"/>
      <c r="ES54" s="567"/>
      <c r="ET54" s="567"/>
      <c r="EU54" s="567"/>
      <c r="EV54" s="567"/>
      <c r="EW54" s="567"/>
      <c r="EX54" s="567"/>
      <c r="EY54" s="567"/>
      <c r="EZ54" s="567"/>
      <c r="FA54" s="567"/>
      <c r="FB54" s="567"/>
      <c r="FC54" s="567"/>
      <c r="FD54" s="567"/>
      <c r="FE54" s="567"/>
      <c r="FF54" s="567"/>
      <c r="FG54" s="567"/>
      <c r="FH54" s="567"/>
      <c r="FI54" s="567"/>
      <c r="FJ54" s="567"/>
      <c r="FK54" s="567"/>
      <c r="FL54" s="567"/>
      <c r="FM54" s="567"/>
      <c r="FN54" s="567"/>
      <c r="FO54" s="567"/>
      <c r="FP54" s="567"/>
      <c r="FQ54" s="567"/>
      <c r="FR54" s="567"/>
      <c r="FS54" s="567"/>
      <c r="FT54" s="567"/>
      <c r="FU54" s="567"/>
      <c r="FV54" s="567"/>
      <c r="FW54" s="567"/>
      <c r="FX54" s="567"/>
      <c r="FY54" s="567"/>
      <c r="FZ54" s="567"/>
      <c r="GA54" s="567"/>
      <c r="GB54" s="567"/>
      <c r="GC54" s="567"/>
      <c r="GD54" s="567"/>
      <c r="GE54" s="567"/>
      <c r="GF54" s="567"/>
      <c r="GG54" s="567"/>
      <c r="GH54" s="567"/>
      <c r="GI54" s="567"/>
      <c r="GJ54" s="567"/>
      <c r="GK54" s="567"/>
      <c r="GL54" s="567"/>
      <c r="GM54" s="567"/>
      <c r="GN54" s="567"/>
      <c r="GO54" s="567"/>
      <c r="GP54" s="567"/>
      <c r="GQ54" s="567"/>
      <c r="GR54" s="567"/>
      <c r="GS54" s="567"/>
      <c r="GT54" s="567"/>
      <c r="GU54" s="567"/>
      <c r="GV54" s="567"/>
      <c r="GW54" s="567"/>
      <c r="GX54" s="567"/>
      <c r="GY54" s="567"/>
      <c r="GZ54" s="567"/>
      <c r="HA54" s="567"/>
      <c r="HB54" s="567"/>
      <c r="HC54" s="567"/>
      <c r="HD54" s="567"/>
      <c r="HE54" s="567"/>
      <c r="HF54" s="567"/>
      <c r="HG54" s="567"/>
      <c r="HH54" s="567"/>
      <c r="HI54" s="567"/>
      <c r="HJ54" s="567"/>
      <c r="HK54" s="567"/>
      <c r="HL54" s="567"/>
      <c r="HM54" s="567"/>
      <c r="HN54" s="567"/>
      <c r="HO54" s="567"/>
      <c r="HP54" s="567"/>
      <c r="HQ54" s="567"/>
      <c r="HR54" s="567"/>
      <c r="HS54" s="567"/>
      <c r="HT54" s="567"/>
      <c r="HU54" s="567"/>
      <c r="HV54" s="567"/>
      <c r="HW54" s="567"/>
      <c r="HX54" s="567"/>
      <c r="HY54" s="567"/>
      <c r="HZ54" s="567"/>
      <c r="IA54" s="567"/>
      <c r="IB54" s="567"/>
      <c r="IC54" s="567"/>
      <c r="ID54" s="567"/>
      <c r="IE54" s="567"/>
      <c r="IF54" s="567"/>
      <c r="IG54" s="567"/>
      <c r="IH54" s="567"/>
      <c r="II54" s="567"/>
      <c r="IJ54" s="567"/>
      <c r="IK54" s="567"/>
      <c r="IL54" s="567"/>
      <c r="IM54" s="567"/>
      <c r="IN54" s="567"/>
      <c r="IO54" s="567"/>
      <c r="IP54" s="567"/>
      <c r="IQ54" s="567"/>
      <c r="IR54" s="567"/>
      <c r="IS54" s="567"/>
      <c r="IT54" s="567"/>
      <c r="IU54" s="567"/>
      <c r="IV54" s="567"/>
    </row>
    <row r="55" spans="1:256" s="292" customFormat="1" ht="54.75" customHeight="1" x14ac:dyDescent="0.2">
      <c r="A55" s="1"/>
      <c r="B55" s="567"/>
      <c r="C55" s="567"/>
      <c r="D55" s="567"/>
      <c r="E55" s="567"/>
      <c r="F55" s="567"/>
      <c r="G55" s="567"/>
      <c r="H55" s="567"/>
      <c r="I55" s="567"/>
      <c r="J55" s="567"/>
      <c r="K55" s="567"/>
      <c r="L55" s="567"/>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c r="AQ55" s="567"/>
      <c r="AR55" s="567"/>
      <c r="AS55" s="567"/>
      <c r="AT55" s="567"/>
      <c r="AU55" s="567"/>
      <c r="AV55" s="567"/>
      <c r="AW55" s="567"/>
      <c r="AX55" s="567"/>
      <c r="AY55" s="567"/>
      <c r="AZ55" s="567"/>
      <c r="BA55" s="567"/>
      <c r="BB55" s="567"/>
      <c r="BC55" s="567"/>
      <c r="BD55" s="567"/>
      <c r="BE55" s="567"/>
      <c r="BF55" s="567"/>
      <c r="BG55" s="567"/>
      <c r="BH55" s="567"/>
      <c r="BI55" s="567"/>
      <c r="BJ55" s="567"/>
      <c r="BK55" s="567"/>
      <c r="BL55" s="567"/>
      <c r="BM55" s="567"/>
      <c r="BN55" s="567"/>
      <c r="BO55" s="567"/>
      <c r="BP55" s="567"/>
      <c r="BQ55" s="567"/>
      <c r="BR55" s="567"/>
      <c r="BS55" s="567"/>
      <c r="BT55" s="567"/>
      <c r="BU55" s="567"/>
      <c r="BV55" s="567"/>
      <c r="BW55" s="567"/>
      <c r="BX55" s="567"/>
      <c r="BY55" s="567"/>
      <c r="BZ55" s="567"/>
      <c r="CA55" s="567"/>
      <c r="CB55" s="567"/>
      <c r="CC55" s="567"/>
      <c r="CD55" s="567"/>
      <c r="CE55" s="567"/>
      <c r="CF55" s="567"/>
      <c r="CG55" s="567"/>
      <c r="CH55" s="567"/>
      <c r="CI55" s="567"/>
      <c r="CJ55" s="567"/>
      <c r="CK55" s="567"/>
      <c r="CL55" s="567"/>
      <c r="CM55" s="567"/>
      <c r="CN55" s="567"/>
      <c r="CO55" s="567"/>
      <c r="CP55" s="567"/>
      <c r="CQ55" s="567"/>
      <c r="CR55" s="567"/>
      <c r="CS55" s="567"/>
      <c r="CT55" s="567"/>
      <c r="CU55" s="567"/>
      <c r="CV55" s="567"/>
      <c r="CW55" s="567"/>
      <c r="CX55" s="567"/>
      <c r="CY55" s="567"/>
      <c r="CZ55" s="567"/>
      <c r="DA55" s="567"/>
      <c r="DB55" s="567"/>
      <c r="DC55" s="567"/>
      <c r="DD55" s="567"/>
      <c r="DE55" s="567"/>
      <c r="DF55" s="567"/>
      <c r="DG55" s="567"/>
      <c r="DH55" s="567"/>
      <c r="DI55" s="567"/>
      <c r="DJ55" s="567"/>
      <c r="DK55" s="567"/>
      <c r="DL55" s="567"/>
      <c r="DM55" s="567"/>
      <c r="DN55" s="567"/>
      <c r="DO55" s="567"/>
      <c r="DP55" s="567"/>
      <c r="DQ55" s="567"/>
      <c r="DR55" s="567"/>
      <c r="DS55" s="567"/>
      <c r="DT55" s="567"/>
      <c r="DU55" s="567"/>
      <c r="DV55" s="567"/>
      <c r="DW55" s="567"/>
      <c r="DX55" s="567"/>
      <c r="DY55" s="567"/>
      <c r="DZ55" s="567"/>
      <c r="EA55" s="567"/>
      <c r="EB55" s="567"/>
      <c r="EC55" s="567"/>
      <c r="ED55" s="567"/>
      <c r="EE55" s="567"/>
      <c r="EF55" s="567"/>
      <c r="EG55" s="567"/>
      <c r="EH55" s="567"/>
      <c r="EI55" s="567"/>
      <c r="EJ55" s="567"/>
      <c r="EK55" s="567"/>
      <c r="EL55" s="567"/>
      <c r="EM55" s="567"/>
      <c r="EN55" s="567"/>
      <c r="EO55" s="567"/>
      <c r="EP55" s="567"/>
      <c r="EQ55" s="567"/>
      <c r="ER55" s="567"/>
      <c r="ES55" s="567"/>
      <c r="ET55" s="567"/>
      <c r="EU55" s="567"/>
      <c r="EV55" s="567"/>
      <c r="EW55" s="567"/>
      <c r="EX55" s="567"/>
      <c r="EY55" s="567"/>
      <c r="EZ55" s="567"/>
      <c r="FA55" s="567"/>
      <c r="FB55" s="567"/>
      <c r="FC55" s="567"/>
      <c r="FD55" s="567"/>
      <c r="FE55" s="567"/>
      <c r="FF55" s="567"/>
      <c r="FG55" s="567"/>
      <c r="FH55" s="567"/>
      <c r="FI55" s="567"/>
      <c r="FJ55" s="567"/>
      <c r="FK55" s="567"/>
      <c r="FL55" s="567"/>
      <c r="FM55" s="567"/>
      <c r="FN55" s="567"/>
      <c r="FO55" s="567"/>
      <c r="FP55" s="567"/>
      <c r="FQ55" s="567"/>
      <c r="FR55" s="567"/>
      <c r="FS55" s="567"/>
      <c r="FT55" s="567"/>
      <c r="FU55" s="567"/>
      <c r="FV55" s="567"/>
      <c r="FW55" s="567"/>
      <c r="FX55" s="567"/>
      <c r="FY55" s="567"/>
      <c r="FZ55" s="567"/>
      <c r="GA55" s="567"/>
      <c r="GB55" s="567"/>
      <c r="GC55" s="567"/>
      <c r="GD55" s="567"/>
      <c r="GE55" s="567"/>
      <c r="GF55" s="567"/>
      <c r="GG55" s="567"/>
      <c r="GH55" s="567"/>
      <c r="GI55" s="567"/>
      <c r="GJ55" s="567"/>
      <c r="GK55" s="567"/>
      <c r="GL55" s="567"/>
      <c r="GM55" s="567"/>
      <c r="GN55" s="567"/>
      <c r="GO55" s="567"/>
      <c r="GP55" s="567"/>
      <c r="GQ55" s="567"/>
      <c r="GR55" s="567"/>
      <c r="GS55" s="567"/>
      <c r="GT55" s="567"/>
      <c r="GU55" s="567"/>
      <c r="GV55" s="567"/>
      <c r="GW55" s="567"/>
      <c r="GX55" s="567"/>
      <c r="GY55" s="567"/>
      <c r="GZ55" s="567"/>
      <c r="HA55" s="567"/>
      <c r="HB55" s="567"/>
      <c r="HC55" s="567"/>
      <c r="HD55" s="567"/>
      <c r="HE55" s="567"/>
      <c r="HF55" s="567"/>
      <c r="HG55" s="567"/>
      <c r="HH55" s="567"/>
      <c r="HI55" s="567"/>
      <c r="HJ55" s="567"/>
      <c r="HK55" s="567"/>
      <c r="HL55" s="567"/>
      <c r="HM55" s="567"/>
      <c r="HN55" s="567"/>
      <c r="HO55" s="567"/>
      <c r="HP55" s="567"/>
      <c r="HQ55" s="567"/>
      <c r="HR55" s="567"/>
      <c r="HS55" s="567"/>
      <c r="HT55" s="567"/>
      <c r="HU55" s="567"/>
      <c r="HV55" s="567"/>
      <c r="HW55" s="567"/>
      <c r="HX55" s="567"/>
      <c r="HY55" s="567"/>
      <c r="HZ55" s="567"/>
      <c r="IA55" s="567"/>
      <c r="IB55" s="567"/>
      <c r="IC55" s="567"/>
      <c r="ID55" s="567"/>
      <c r="IE55" s="567"/>
      <c r="IF55" s="567"/>
      <c r="IG55" s="567"/>
      <c r="IH55" s="567"/>
      <c r="II55" s="567"/>
      <c r="IJ55" s="567"/>
      <c r="IK55" s="567"/>
      <c r="IL55" s="567"/>
      <c r="IM55" s="567"/>
      <c r="IN55" s="567"/>
      <c r="IO55" s="567"/>
      <c r="IP55" s="567"/>
      <c r="IQ55" s="567"/>
      <c r="IR55" s="567"/>
      <c r="IS55" s="567"/>
      <c r="IT55" s="567"/>
      <c r="IU55" s="567"/>
      <c r="IV55" s="567"/>
    </row>
    <row r="56" spans="1:256" s="179" customFormat="1" ht="37.35" customHeight="1" x14ac:dyDescent="0.2">
      <c r="A56" s="1"/>
      <c r="B56" s="556" t="s">
        <v>1029</v>
      </c>
      <c r="C56" s="556"/>
      <c r="D56" s="556"/>
      <c r="E56" s="556"/>
      <c r="F56" s="556"/>
    </row>
    <row r="57" spans="1:256" s="179" customFormat="1" ht="54.75" customHeight="1" x14ac:dyDescent="0.2">
      <c r="A57" s="1"/>
      <c r="B57" s="569"/>
      <c r="C57" s="557" t="s">
        <v>1030</v>
      </c>
      <c r="D57" s="557" t="s">
        <v>1033</v>
      </c>
      <c r="E57" s="557" t="s">
        <v>1031</v>
      </c>
      <c r="F57" s="557" t="s">
        <v>1032</v>
      </c>
    </row>
    <row r="58" spans="1:256" s="179" customFormat="1" ht="54.75" customHeight="1" x14ac:dyDescent="0.2">
      <c r="A58" s="1"/>
      <c r="B58" s="570"/>
      <c r="C58" s="558"/>
      <c r="D58" s="558"/>
      <c r="E58" s="558"/>
      <c r="F58" s="558"/>
    </row>
    <row r="59" spans="1:256" s="179" customFormat="1" ht="54.75" customHeight="1" x14ac:dyDescent="0.2">
      <c r="A59" s="78" t="s">
        <v>1050</v>
      </c>
      <c r="B59" s="286" t="s">
        <v>1043</v>
      </c>
      <c r="C59" s="418">
        <v>548</v>
      </c>
      <c r="D59" s="418">
        <v>606</v>
      </c>
      <c r="E59" s="418">
        <v>1241</v>
      </c>
      <c r="F59" s="285">
        <f t="shared" ref="F59:F64" si="0">SUM(C59:E59)</f>
        <v>2395</v>
      </c>
    </row>
    <row r="60" spans="1:256" s="179" customFormat="1" ht="54.75" customHeight="1" x14ac:dyDescent="0.2">
      <c r="A60" s="78" t="s">
        <v>1051</v>
      </c>
      <c r="B60" s="289" t="s">
        <v>1044</v>
      </c>
      <c r="C60" s="418">
        <v>0</v>
      </c>
      <c r="D60" s="418">
        <v>1</v>
      </c>
      <c r="E60" s="418">
        <v>2</v>
      </c>
      <c r="F60" s="285">
        <f t="shared" si="0"/>
        <v>3</v>
      </c>
    </row>
    <row r="61" spans="1:256" s="179" customFormat="1" ht="54.75" customHeight="1" x14ac:dyDescent="0.2">
      <c r="A61" s="78" t="s">
        <v>1052</v>
      </c>
      <c r="B61" s="286" t="s">
        <v>1045</v>
      </c>
      <c r="C61" s="285">
        <f>(C59-C60)</f>
        <v>548</v>
      </c>
      <c r="D61" s="285">
        <f>(D59-D60)</f>
        <v>605</v>
      </c>
      <c r="E61" s="285">
        <f>(E59-E60)</f>
        <v>1239</v>
      </c>
      <c r="F61" s="285">
        <f t="shared" si="0"/>
        <v>2392</v>
      </c>
    </row>
    <row r="62" spans="1:256" s="179" customFormat="1" ht="54.75" customHeight="1" x14ac:dyDescent="0.2">
      <c r="A62" s="78" t="s">
        <v>1053</v>
      </c>
      <c r="B62" s="288" t="s">
        <v>1046</v>
      </c>
      <c r="C62" s="418">
        <v>125</v>
      </c>
      <c r="D62" s="418">
        <v>176</v>
      </c>
      <c r="E62" s="418">
        <v>469</v>
      </c>
      <c r="F62" s="285">
        <f t="shared" si="0"/>
        <v>770</v>
      </c>
    </row>
    <row r="63" spans="1:256" s="179" customFormat="1" ht="54.75" customHeight="1" x14ac:dyDescent="0.2">
      <c r="A63" s="78" t="s">
        <v>1054</v>
      </c>
      <c r="B63" s="287" t="s">
        <v>1047</v>
      </c>
      <c r="C63" s="418">
        <v>104</v>
      </c>
      <c r="D63" s="418">
        <v>132</v>
      </c>
      <c r="E63" s="418">
        <v>265</v>
      </c>
      <c r="F63" s="285">
        <f t="shared" si="0"/>
        <v>501</v>
      </c>
    </row>
    <row r="64" spans="1:256" s="179" customFormat="1" ht="54.75" customHeight="1" x14ac:dyDescent="0.2">
      <c r="A64" s="78" t="s">
        <v>1055</v>
      </c>
      <c r="B64" s="287" t="s">
        <v>1048</v>
      </c>
      <c r="C64" s="418">
        <v>30</v>
      </c>
      <c r="D64" s="418">
        <v>30</v>
      </c>
      <c r="E64" s="418">
        <v>56</v>
      </c>
      <c r="F64" s="285">
        <f t="shared" si="0"/>
        <v>116</v>
      </c>
    </row>
    <row r="65" spans="1:6" s="179" customFormat="1" ht="54.75" customHeight="1" x14ac:dyDescent="0.2">
      <c r="A65" s="78" t="s">
        <v>1056</v>
      </c>
      <c r="B65" s="288" t="s">
        <v>1040</v>
      </c>
      <c r="C65" s="285">
        <f>SUM(C62:C64)</f>
        <v>259</v>
      </c>
      <c r="D65" s="285">
        <f>SUM(D62:D64)</f>
        <v>338</v>
      </c>
      <c r="E65" s="285">
        <f>SUM(E62:E64)</f>
        <v>790</v>
      </c>
      <c r="F65" s="285">
        <f>SUM(F62:F64)</f>
        <v>1387</v>
      </c>
    </row>
    <row r="66" spans="1:6" s="179" customFormat="1" ht="54.75" customHeight="1" x14ac:dyDescent="0.2">
      <c r="A66" s="78" t="s">
        <v>1057</v>
      </c>
      <c r="B66" s="288" t="s">
        <v>1049</v>
      </c>
      <c r="C66" s="419">
        <f>C65/C61</f>
        <v>0.47262773722627738</v>
      </c>
      <c r="D66" s="419">
        <f>D65/D61</f>
        <v>0.55867768595041323</v>
      </c>
      <c r="E66" s="419">
        <f>E65/E61</f>
        <v>0.63761097659402743</v>
      </c>
      <c r="F66" s="419">
        <f>F65/F61</f>
        <v>0.57984949832775923</v>
      </c>
    </row>
    <row r="67" spans="1:6" s="179" customFormat="1" ht="54.75" customHeight="1" x14ac:dyDescent="0.2">
      <c r="A67" s="1"/>
      <c r="B67" s="573" t="s">
        <v>1042</v>
      </c>
      <c r="C67" s="574"/>
      <c r="D67" s="574"/>
      <c r="E67" s="574"/>
      <c r="F67" s="574"/>
    </row>
    <row r="68" spans="1:6" s="179" customFormat="1" ht="54.75" customHeight="1" x14ac:dyDescent="0.2">
      <c r="A68" s="1"/>
      <c r="B68" s="571"/>
      <c r="C68" s="572" t="s">
        <v>1030</v>
      </c>
      <c r="D68" s="572" t="s">
        <v>1033</v>
      </c>
      <c r="E68" s="572" t="s">
        <v>1031</v>
      </c>
      <c r="F68" s="572" t="s">
        <v>1032</v>
      </c>
    </row>
    <row r="69" spans="1:6" s="179" customFormat="1" ht="54.75" customHeight="1" x14ac:dyDescent="0.2">
      <c r="A69" s="1"/>
      <c r="B69" s="571"/>
      <c r="C69" s="572"/>
      <c r="D69" s="572"/>
      <c r="E69" s="572"/>
      <c r="F69" s="572"/>
    </row>
    <row r="70" spans="1:6" s="179" customFormat="1" ht="54.75" customHeight="1" x14ac:dyDescent="0.2">
      <c r="A70" s="78" t="s">
        <v>1050</v>
      </c>
      <c r="B70" s="290" t="s">
        <v>1034</v>
      </c>
      <c r="C70" s="377">
        <v>615</v>
      </c>
      <c r="D70" s="377">
        <v>536</v>
      </c>
      <c r="E70" s="377">
        <v>1224</v>
      </c>
      <c r="F70" s="112">
        <f t="shared" ref="F70:F76" si="1">SUM(C70:E70)</f>
        <v>2375</v>
      </c>
    </row>
    <row r="71" spans="1:6" s="179" customFormat="1" ht="54.75" customHeight="1" x14ac:dyDescent="0.2">
      <c r="A71" s="78" t="s">
        <v>1051</v>
      </c>
      <c r="B71" s="291" t="s">
        <v>1035</v>
      </c>
      <c r="C71" s="377">
        <v>0</v>
      </c>
      <c r="D71" s="377">
        <v>0</v>
      </c>
      <c r="E71" s="377">
        <v>2</v>
      </c>
      <c r="F71" s="112">
        <f t="shared" si="1"/>
        <v>2</v>
      </c>
    </row>
    <row r="72" spans="1:6" s="179" customFormat="1" ht="54.75" customHeight="1" x14ac:dyDescent="0.2">
      <c r="A72" s="78" t="s">
        <v>1052</v>
      </c>
      <c r="B72" s="290" t="s">
        <v>1036</v>
      </c>
      <c r="C72" s="112">
        <f>(C70-C71)</f>
        <v>615</v>
      </c>
      <c r="D72" s="112">
        <f>(D70-D71)</f>
        <v>536</v>
      </c>
      <c r="E72" s="112">
        <f>(E70-E71)</f>
        <v>1222</v>
      </c>
      <c r="F72" s="112">
        <f t="shared" si="1"/>
        <v>2373</v>
      </c>
    </row>
    <row r="73" spans="1:6" s="179" customFormat="1" ht="54.75" customHeight="1" x14ac:dyDescent="0.2">
      <c r="A73" s="78" t="s">
        <v>1053</v>
      </c>
      <c r="B73" s="290" t="s">
        <v>1037</v>
      </c>
      <c r="C73" s="377">
        <v>135</v>
      </c>
      <c r="D73" s="377">
        <v>137</v>
      </c>
      <c r="E73" s="377">
        <v>363</v>
      </c>
      <c r="F73" s="112">
        <f t="shared" si="1"/>
        <v>635</v>
      </c>
    </row>
    <row r="74" spans="1:6" s="179" customFormat="1" ht="54.75" customHeight="1" x14ac:dyDescent="0.2">
      <c r="A74" s="78" t="s">
        <v>1054</v>
      </c>
      <c r="B74" s="290" t="s">
        <v>1038</v>
      </c>
      <c r="C74" s="377">
        <v>133</v>
      </c>
      <c r="D74" s="377">
        <v>104</v>
      </c>
      <c r="E74" s="377">
        <v>306</v>
      </c>
      <c r="F74" s="112">
        <f t="shared" si="1"/>
        <v>543</v>
      </c>
    </row>
    <row r="75" spans="1:6" s="179" customFormat="1" ht="54.75" customHeight="1" x14ac:dyDescent="0.2">
      <c r="A75" s="78" t="s">
        <v>1055</v>
      </c>
      <c r="B75" s="287" t="s">
        <v>1039</v>
      </c>
      <c r="C75" s="377">
        <v>24</v>
      </c>
      <c r="D75" s="377">
        <v>40</v>
      </c>
      <c r="E75" s="377">
        <v>75</v>
      </c>
      <c r="F75" s="112">
        <f t="shared" si="1"/>
        <v>139</v>
      </c>
    </row>
    <row r="76" spans="1:6" s="179" customFormat="1" ht="54.75" customHeight="1" x14ac:dyDescent="0.2">
      <c r="A76" s="78" t="s">
        <v>1056</v>
      </c>
      <c r="B76" s="288" t="s">
        <v>1040</v>
      </c>
      <c r="C76" s="112">
        <f>SUM(C73:C75)</f>
        <v>292</v>
      </c>
      <c r="D76" s="112">
        <f>SUM(D73:D75)</f>
        <v>281</v>
      </c>
      <c r="E76" s="112">
        <f>SUM(E73:E75)</f>
        <v>744</v>
      </c>
      <c r="F76" s="112">
        <f t="shared" si="1"/>
        <v>1317</v>
      </c>
    </row>
    <row r="77" spans="1:6" s="179" customFormat="1" ht="54.75" customHeight="1" x14ac:dyDescent="0.2">
      <c r="A77" s="78" t="s">
        <v>1057</v>
      </c>
      <c r="B77" s="288" t="s">
        <v>1041</v>
      </c>
      <c r="C77" s="420">
        <f>C76/C72</f>
        <v>0.47479674796747967</v>
      </c>
      <c r="D77" s="420">
        <f>D76/D72</f>
        <v>0.52425373134328357</v>
      </c>
      <c r="E77" s="420">
        <f>E76/E72</f>
        <v>0.60883797054009825</v>
      </c>
      <c r="F77" s="420">
        <f>F76/F72</f>
        <v>0.55499367888748419</v>
      </c>
    </row>
    <row r="78" spans="1:6" ht="30.75" customHeight="1" x14ac:dyDescent="0.2">
      <c r="B78" s="3" t="s">
        <v>477</v>
      </c>
      <c r="F78" s="94"/>
    </row>
    <row r="79" spans="1:6" ht="14.25" customHeight="1" x14ac:dyDescent="0.2">
      <c r="A79" s="180"/>
      <c r="B79" s="185"/>
      <c r="C79" s="185"/>
      <c r="D79" s="185"/>
      <c r="E79" s="185"/>
      <c r="F79" s="186"/>
    </row>
    <row r="80" spans="1:6" ht="27" customHeight="1" x14ac:dyDescent="0.2">
      <c r="A80" s="180"/>
      <c r="B80" s="550" t="s">
        <v>1027</v>
      </c>
      <c r="C80" s="550"/>
      <c r="D80" s="550"/>
      <c r="E80" s="550"/>
      <c r="F80" s="186"/>
    </row>
    <row r="81" spans="1:6" ht="12.75" customHeight="1" x14ac:dyDescent="0.2">
      <c r="A81" s="180"/>
      <c r="B81" s="185"/>
      <c r="C81" s="185"/>
      <c r="D81" s="185"/>
      <c r="E81" s="185"/>
      <c r="F81" s="186"/>
    </row>
    <row r="82" spans="1:6" x14ac:dyDescent="0.2">
      <c r="A82" s="180"/>
      <c r="B82" s="187" t="s">
        <v>1023</v>
      </c>
      <c r="C82" s="185"/>
      <c r="D82" s="185"/>
      <c r="E82" s="185"/>
      <c r="F82" s="186"/>
    </row>
    <row r="83" spans="1:6" s="185" customFormat="1" ht="17.25" customHeight="1" x14ac:dyDescent="0.2">
      <c r="A83" s="2" t="s">
        <v>108</v>
      </c>
      <c r="B83" s="533" t="s">
        <v>1024</v>
      </c>
      <c r="C83" s="548"/>
      <c r="D83" s="548"/>
      <c r="E83" s="549"/>
      <c r="F83" s="93"/>
    </row>
    <row r="84" spans="1:6" s="185" customFormat="1" ht="57" customHeight="1" x14ac:dyDescent="0.2">
      <c r="A84" s="26" t="s">
        <v>362</v>
      </c>
      <c r="B84" s="533" t="s">
        <v>1025</v>
      </c>
      <c r="C84" s="548"/>
      <c r="D84" s="548"/>
      <c r="E84" s="549"/>
      <c r="F84" s="93"/>
    </row>
    <row r="85" spans="1:6" s="185" customFormat="1" ht="30.75" customHeight="1" x14ac:dyDescent="0.2">
      <c r="A85" s="26" t="s">
        <v>363</v>
      </c>
      <c r="B85" s="533" t="s">
        <v>1026</v>
      </c>
      <c r="C85" s="548"/>
      <c r="D85" s="548"/>
      <c r="E85" s="549"/>
      <c r="F85" s="93">
        <f>F83-F84</f>
        <v>0</v>
      </c>
    </row>
    <row r="86" spans="1:6" s="185" customFormat="1" ht="23.25" customHeight="1" x14ac:dyDescent="0.2">
      <c r="A86" s="26" t="s">
        <v>364</v>
      </c>
      <c r="B86" s="541" t="s">
        <v>371</v>
      </c>
      <c r="C86" s="542"/>
      <c r="D86" s="542"/>
      <c r="E86" s="543"/>
      <c r="F86" s="93"/>
    </row>
    <row r="87" spans="1:6" s="185" customFormat="1" ht="21.75" customHeight="1" x14ac:dyDescent="0.2">
      <c r="A87" s="2" t="s">
        <v>365</v>
      </c>
      <c r="B87" s="541" t="s">
        <v>372</v>
      </c>
      <c r="C87" s="542"/>
      <c r="D87" s="542"/>
      <c r="E87" s="543"/>
      <c r="F87" s="93"/>
    </row>
    <row r="88" spans="1:6" s="185" customFormat="1" ht="24.75" customHeight="1" x14ac:dyDescent="0.2">
      <c r="A88" s="2" t="s">
        <v>366</v>
      </c>
      <c r="B88" s="541" t="s">
        <v>373</v>
      </c>
      <c r="C88" s="542"/>
      <c r="D88" s="542"/>
      <c r="E88" s="543"/>
      <c r="F88" s="93"/>
    </row>
    <row r="89" spans="1:6" s="185" customFormat="1" ht="30" customHeight="1" x14ac:dyDescent="0.2">
      <c r="A89" s="2" t="s">
        <v>367</v>
      </c>
      <c r="B89" s="541" t="s">
        <v>374</v>
      </c>
      <c r="C89" s="542"/>
      <c r="D89" s="542"/>
      <c r="E89" s="543"/>
      <c r="F89" s="93"/>
    </row>
    <row r="90" spans="1:6" s="185" customFormat="1" ht="12.75" customHeight="1" x14ac:dyDescent="0.2">
      <c r="A90" s="2" t="s">
        <v>368</v>
      </c>
      <c r="B90" s="541" t="s">
        <v>375</v>
      </c>
      <c r="C90" s="542"/>
      <c r="D90" s="542"/>
      <c r="E90" s="543"/>
      <c r="F90" s="93"/>
    </row>
    <row r="91" spans="1:6" s="185" customFormat="1" ht="12.75" customHeight="1" x14ac:dyDescent="0.2">
      <c r="A91" s="2" t="s">
        <v>369</v>
      </c>
      <c r="B91" s="541" t="s">
        <v>376</v>
      </c>
      <c r="C91" s="542"/>
      <c r="D91" s="542"/>
      <c r="E91" s="543"/>
      <c r="F91" s="93"/>
    </row>
    <row r="92" spans="1:6" s="185" customFormat="1" ht="12.75" customHeight="1" x14ac:dyDescent="0.2">
      <c r="A92" s="2" t="s">
        <v>370</v>
      </c>
      <c r="B92" s="541" t="s">
        <v>377</v>
      </c>
      <c r="C92" s="542"/>
      <c r="D92" s="542"/>
      <c r="E92" s="543"/>
      <c r="F92" s="93"/>
    </row>
    <row r="93" spans="1:6" s="185" customFormat="1" ht="25.5" customHeight="1" x14ac:dyDescent="0.2">
      <c r="A93" s="2"/>
      <c r="B93" s="48"/>
      <c r="C93" s="48"/>
      <c r="D93" s="48"/>
      <c r="E93" s="48"/>
      <c r="F93" s="188"/>
    </row>
    <row r="94" spans="1:6" s="185" customFormat="1" x14ac:dyDescent="0.2">
      <c r="A94" s="180"/>
      <c r="B94" s="187" t="s">
        <v>984</v>
      </c>
      <c r="F94" s="186"/>
    </row>
    <row r="95" spans="1:6" s="185" customFormat="1" ht="18.75" customHeight="1" x14ac:dyDescent="0.2">
      <c r="A95" s="2" t="s">
        <v>108</v>
      </c>
      <c r="B95" s="533" t="s">
        <v>985</v>
      </c>
      <c r="C95" s="548"/>
      <c r="D95" s="548"/>
      <c r="E95" s="549"/>
      <c r="F95" s="93"/>
    </row>
    <row r="96" spans="1:6" s="185" customFormat="1" ht="53.25" customHeight="1" x14ac:dyDescent="0.2">
      <c r="A96" s="26" t="s">
        <v>362</v>
      </c>
      <c r="B96" s="533" t="s">
        <v>986</v>
      </c>
      <c r="C96" s="548"/>
      <c r="D96" s="548"/>
      <c r="E96" s="549"/>
      <c r="F96" s="93"/>
    </row>
    <row r="97" spans="1:6" s="185" customFormat="1" ht="30" customHeight="1" x14ac:dyDescent="0.2">
      <c r="A97" s="26" t="s">
        <v>363</v>
      </c>
      <c r="B97" s="533" t="s">
        <v>987</v>
      </c>
      <c r="C97" s="548"/>
      <c r="D97" s="548"/>
      <c r="E97" s="549"/>
      <c r="F97" s="93">
        <f>F95-F96</f>
        <v>0</v>
      </c>
    </row>
    <row r="98" spans="1:6" s="185" customFormat="1" ht="12.75" customHeight="1" x14ac:dyDescent="0.2">
      <c r="A98" s="26" t="s">
        <v>364</v>
      </c>
      <c r="B98" s="541" t="s">
        <v>371</v>
      </c>
      <c r="C98" s="542"/>
      <c r="D98" s="542"/>
      <c r="E98" s="543"/>
      <c r="F98" s="93"/>
    </row>
    <row r="99" spans="1:6" ht="12.75" customHeight="1" x14ac:dyDescent="0.2">
      <c r="A99" s="2" t="s">
        <v>365</v>
      </c>
      <c r="B99" s="541" t="s">
        <v>372</v>
      </c>
      <c r="C99" s="542"/>
      <c r="D99" s="542"/>
      <c r="E99" s="543"/>
      <c r="F99" s="93"/>
    </row>
    <row r="100" spans="1:6" ht="23.25" customHeight="1" x14ac:dyDescent="0.2">
      <c r="A100" s="2" t="s">
        <v>366</v>
      </c>
      <c r="B100" s="541" t="s">
        <v>373</v>
      </c>
      <c r="C100" s="542"/>
      <c r="D100" s="542"/>
      <c r="E100" s="543"/>
      <c r="F100" s="93"/>
    </row>
    <row r="101" spans="1:6" ht="27.75" customHeight="1" x14ac:dyDescent="0.2">
      <c r="A101" s="2" t="s">
        <v>367</v>
      </c>
      <c r="B101" s="541" t="s">
        <v>374</v>
      </c>
      <c r="C101" s="542"/>
      <c r="D101" s="542"/>
      <c r="E101" s="543"/>
      <c r="F101" s="93"/>
    </row>
    <row r="102" spans="1:6" ht="12.75" customHeight="1" x14ac:dyDescent="0.2">
      <c r="A102" s="2" t="s">
        <v>368</v>
      </c>
      <c r="B102" s="541" t="s">
        <v>375</v>
      </c>
      <c r="C102" s="542"/>
      <c r="D102" s="542"/>
      <c r="E102" s="543"/>
      <c r="F102" s="93"/>
    </row>
    <row r="103" spans="1:6" ht="12.75" customHeight="1" x14ac:dyDescent="0.2">
      <c r="A103" s="2" t="s">
        <v>369</v>
      </c>
      <c r="B103" s="541" t="s">
        <v>376</v>
      </c>
      <c r="C103" s="542"/>
      <c r="D103" s="542"/>
      <c r="E103" s="543"/>
      <c r="F103" s="93"/>
    </row>
    <row r="104" spans="1:6" ht="12.75" customHeight="1" x14ac:dyDescent="0.2">
      <c r="A104" s="2" t="s">
        <v>370</v>
      </c>
      <c r="B104" s="541" t="s">
        <v>377</v>
      </c>
      <c r="C104" s="542"/>
      <c r="D104" s="542"/>
      <c r="E104" s="543"/>
      <c r="F104" s="93"/>
    </row>
    <row r="105" spans="1:6" ht="24.75" customHeight="1" x14ac:dyDescent="0.2"/>
    <row r="106" spans="1:6" x14ac:dyDescent="0.2">
      <c r="B106" s="3" t="s">
        <v>107</v>
      </c>
    </row>
    <row r="107" spans="1:6" ht="78.75" customHeight="1" x14ac:dyDescent="0.2">
      <c r="B107" s="547" t="s">
        <v>1028</v>
      </c>
      <c r="C107" s="530"/>
      <c r="D107" s="530"/>
      <c r="E107" s="530"/>
      <c r="F107" s="530"/>
    </row>
    <row r="108" spans="1:6" ht="59.25" customHeight="1" x14ac:dyDescent="0.2">
      <c r="A108" s="2" t="s">
        <v>378</v>
      </c>
      <c r="B108" s="539" t="s">
        <v>1058</v>
      </c>
      <c r="C108" s="540"/>
      <c r="D108" s="540"/>
      <c r="E108" s="540"/>
      <c r="F108" s="193">
        <v>0.79132901134521882</v>
      </c>
    </row>
    <row r="109" spans="1:6" x14ac:dyDescent="0.2"/>
    <row r="110" spans="1:6" hidden="1" x14ac:dyDescent="0.2"/>
    <row r="111" spans="1:6" ht="65.25" hidden="1" customHeight="1" x14ac:dyDescent="0.2"/>
    <row r="112" spans="1:6" ht="51.75" hidden="1" customHeight="1"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sheetData>
  <sheetProtection selectLockedCells="1" selectUnlockedCells="1"/>
  <mergeCells count="57">
    <mergeCell ref="B53:IV55"/>
    <mergeCell ref="B52:C52"/>
    <mergeCell ref="B88:E88"/>
    <mergeCell ref="B89:E89"/>
    <mergeCell ref="B90:E90"/>
    <mergeCell ref="E57:E58"/>
    <mergeCell ref="F57:F58"/>
    <mergeCell ref="B57:B58"/>
    <mergeCell ref="B68:B69"/>
    <mergeCell ref="C68:C69"/>
    <mergeCell ref="D68:D69"/>
    <mergeCell ref="E68:E69"/>
    <mergeCell ref="F68:F69"/>
    <mergeCell ref="B67:F67"/>
    <mergeCell ref="B91:E91"/>
    <mergeCell ref="B56:F56"/>
    <mergeCell ref="C57:C58"/>
    <mergeCell ref="D57:D58"/>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51:F51"/>
    <mergeCell ref="B107:F107"/>
    <mergeCell ref="B95:E95"/>
    <mergeCell ref="B80:E80"/>
    <mergeCell ref="B83:E83"/>
    <mergeCell ref="B96:E96"/>
    <mergeCell ref="B97:E97"/>
    <mergeCell ref="B98:E98"/>
    <mergeCell ref="B99:E99"/>
    <mergeCell ref="B84:E84"/>
    <mergeCell ref="B85:E85"/>
    <mergeCell ref="B86:E86"/>
    <mergeCell ref="B87:E87"/>
    <mergeCell ref="B92:E92"/>
    <mergeCell ref="B108:E108"/>
    <mergeCell ref="B100:E100"/>
    <mergeCell ref="B101:E101"/>
    <mergeCell ref="B102:E102"/>
    <mergeCell ref="B103:E103"/>
    <mergeCell ref="B104:E104"/>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6"/>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4.42578125" style="355" customWidth="1"/>
    <col min="2" max="2" width="27" style="372" customWidth="1"/>
    <col min="3" max="6" width="14.7109375" style="372" customWidth="1"/>
    <col min="7" max="7" width="8.5703125" style="372" customWidth="1"/>
    <col min="8" max="8" width="0.7109375" style="372" customWidth="1"/>
    <col min="9" max="16384" width="0" style="372" hidden="1"/>
  </cols>
  <sheetData>
    <row r="1" spans="1:6" ht="18" x14ac:dyDescent="0.2">
      <c r="A1" s="529" t="s">
        <v>379</v>
      </c>
      <c r="B1" s="575"/>
      <c r="C1" s="575"/>
      <c r="D1" s="575"/>
      <c r="E1" s="575"/>
      <c r="F1" s="575"/>
    </row>
    <row r="2" spans="1:6" ht="15.75" x14ac:dyDescent="0.25">
      <c r="B2" s="23" t="s">
        <v>380</v>
      </c>
    </row>
    <row r="3" spans="1:6" x14ac:dyDescent="0.2">
      <c r="A3" s="576" t="s">
        <v>615</v>
      </c>
      <c r="B3" s="578" t="s">
        <v>1010</v>
      </c>
      <c r="C3" s="579"/>
      <c r="D3" s="579"/>
      <c r="E3" s="579"/>
      <c r="F3" s="579"/>
    </row>
    <row r="4" spans="1:6" ht="93" customHeight="1" x14ac:dyDescent="0.2">
      <c r="A4" s="577"/>
      <c r="B4" s="579"/>
      <c r="C4" s="579"/>
      <c r="D4" s="579"/>
      <c r="E4" s="579"/>
      <c r="F4" s="579"/>
    </row>
    <row r="5" spans="1:6" x14ac:dyDescent="0.2">
      <c r="A5" s="362" t="s">
        <v>615</v>
      </c>
      <c r="B5" s="580" t="s">
        <v>300</v>
      </c>
      <c r="C5" s="534"/>
      <c r="D5" s="581"/>
      <c r="E5" s="382">
        <v>3315</v>
      </c>
      <c r="F5" s="318" t="s">
        <v>1121</v>
      </c>
    </row>
    <row r="6" spans="1:6" x14ac:dyDescent="0.2">
      <c r="A6" s="362" t="s">
        <v>615</v>
      </c>
      <c r="B6" s="582" t="s">
        <v>301</v>
      </c>
      <c r="C6" s="583"/>
      <c r="D6" s="518"/>
      <c r="E6" s="358">
        <v>3109</v>
      </c>
      <c r="F6" s="3">
        <v>6424</v>
      </c>
    </row>
    <row r="7" spans="1:6" x14ac:dyDescent="0.2">
      <c r="A7" s="362"/>
      <c r="B7" s="347"/>
      <c r="C7" s="42"/>
      <c r="D7" s="42"/>
      <c r="E7" s="347"/>
    </row>
    <row r="8" spans="1:6" x14ac:dyDescent="0.2">
      <c r="A8" s="362" t="s">
        <v>615</v>
      </c>
      <c r="B8" s="582" t="s">
        <v>302</v>
      </c>
      <c r="C8" s="583"/>
      <c r="D8" s="518"/>
      <c r="E8" s="358">
        <v>3014</v>
      </c>
      <c r="F8" s="318" t="s">
        <v>1122</v>
      </c>
    </row>
    <row r="9" spans="1:6" x14ac:dyDescent="0.2">
      <c r="A9" s="362" t="s">
        <v>615</v>
      </c>
      <c r="B9" s="582" t="s">
        <v>747</v>
      </c>
      <c r="C9" s="583"/>
      <c r="D9" s="518"/>
      <c r="E9" s="358">
        <v>2870</v>
      </c>
      <c r="F9" s="3">
        <v>5884</v>
      </c>
    </row>
    <row r="10" spans="1:6" x14ac:dyDescent="0.2">
      <c r="A10" s="362"/>
      <c r="B10" s="347"/>
      <c r="C10" s="30"/>
      <c r="D10" s="30"/>
      <c r="E10" s="347"/>
    </row>
    <row r="11" spans="1:6" x14ac:dyDescent="0.2">
      <c r="A11" s="362" t="s">
        <v>615</v>
      </c>
      <c r="B11" s="582" t="s">
        <v>737</v>
      </c>
      <c r="C11" s="583"/>
      <c r="D11" s="518"/>
      <c r="E11" s="358">
        <v>1408</v>
      </c>
    </row>
    <row r="12" spans="1:6" x14ac:dyDescent="0.2">
      <c r="A12" s="362" t="s">
        <v>615</v>
      </c>
      <c r="B12" s="593" t="s">
        <v>738</v>
      </c>
      <c r="C12" s="583"/>
      <c r="D12" s="518"/>
      <c r="E12" s="358">
        <v>9</v>
      </c>
    </row>
    <row r="13" spans="1:6" x14ac:dyDescent="0.2">
      <c r="A13" s="362"/>
      <c r="B13" s="347"/>
      <c r="C13" s="30"/>
      <c r="D13" s="30"/>
      <c r="E13" s="347"/>
    </row>
    <row r="14" spans="1:6" x14ac:dyDescent="0.2">
      <c r="A14" s="362" t="s">
        <v>615</v>
      </c>
      <c r="B14" s="594" t="s">
        <v>739</v>
      </c>
      <c r="C14" s="583"/>
      <c r="D14" s="518"/>
      <c r="E14" s="358">
        <v>1208</v>
      </c>
      <c r="F14" s="318" t="s">
        <v>1123</v>
      </c>
    </row>
    <row r="15" spans="1:6" x14ac:dyDescent="0.2">
      <c r="A15" s="362" t="s">
        <v>615</v>
      </c>
      <c r="B15" s="593" t="s">
        <v>740</v>
      </c>
      <c r="C15" s="583"/>
      <c r="D15" s="518"/>
      <c r="E15" s="358">
        <v>8</v>
      </c>
      <c r="F15" s="3">
        <v>2633</v>
      </c>
    </row>
    <row r="16" spans="1:6" x14ac:dyDescent="0.2"/>
    <row r="17" spans="1:6" ht="29.25" customHeight="1" x14ac:dyDescent="0.2">
      <c r="A17" s="362" t="s">
        <v>616</v>
      </c>
      <c r="B17" s="578" t="s">
        <v>741</v>
      </c>
      <c r="C17" s="531"/>
      <c r="D17" s="531"/>
      <c r="E17" s="531"/>
      <c r="F17" s="523"/>
    </row>
    <row r="18" spans="1:6" x14ac:dyDescent="0.2">
      <c r="A18" s="362"/>
      <c r="B18" s="584"/>
      <c r="C18" s="585"/>
      <c r="D18" s="585"/>
      <c r="E18" s="34" t="s">
        <v>498</v>
      </c>
      <c r="F18" s="34" t="s">
        <v>499</v>
      </c>
    </row>
    <row r="19" spans="1:6" x14ac:dyDescent="0.2">
      <c r="A19" s="362" t="s">
        <v>616</v>
      </c>
      <c r="B19" s="586" t="s">
        <v>381</v>
      </c>
      <c r="C19" s="586"/>
      <c r="D19" s="586"/>
      <c r="E19" s="383"/>
      <c r="F19" s="34" t="s">
        <v>1107</v>
      </c>
    </row>
    <row r="20" spans="1:6" x14ac:dyDescent="0.2">
      <c r="A20" s="362" t="s">
        <v>616</v>
      </c>
      <c r="B20" s="587" t="s">
        <v>1011</v>
      </c>
      <c r="C20" s="588"/>
      <c r="D20" s="588"/>
      <c r="E20" s="41"/>
      <c r="F20" s="30"/>
    </row>
    <row r="21" spans="1:6" x14ac:dyDescent="0.2">
      <c r="A21" s="362" t="s">
        <v>616</v>
      </c>
      <c r="B21" s="589" t="s">
        <v>965</v>
      </c>
      <c r="C21" s="590"/>
      <c r="D21" s="591"/>
      <c r="E21" s="371"/>
      <c r="F21" s="30"/>
    </row>
    <row r="22" spans="1:6" x14ac:dyDescent="0.2">
      <c r="A22" s="362" t="s">
        <v>616</v>
      </c>
      <c r="B22" s="592" t="s">
        <v>445</v>
      </c>
      <c r="C22" s="592"/>
      <c r="D22" s="592"/>
      <c r="E22" s="371"/>
      <c r="F22" s="30"/>
    </row>
    <row r="23" spans="1:6" x14ac:dyDescent="0.2">
      <c r="A23" s="362" t="s">
        <v>616</v>
      </c>
      <c r="B23" s="592" t="s">
        <v>446</v>
      </c>
      <c r="C23" s="592"/>
      <c r="D23" s="592"/>
      <c r="E23" s="371"/>
    </row>
    <row r="24" spans="1:6" x14ac:dyDescent="0.2">
      <c r="A24" s="362"/>
      <c r="B24" s="584"/>
      <c r="C24" s="585"/>
      <c r="D24" s="585"/>
      <c r="E24" s="34" t="s">
        <v>498</v>
      </c>
      <c r="F24" s="34" t="s">
        <v>499</v>
      </c>
    </row>
    <row r="25" spans="1:6" x14ac:dyDescent="0.2">
      <c r="A25" s="362" t="s">
        <v>616</v>
      </c>
      <c r="B25" s="598" t="s">
        <v>649</v>
      </c>
      <c r="C25" s="586"/>
      <c r="D25" s="586"/>
      <c r="E25" s="383"/>
      <c r="F25" s="34"/>
    </row>
    <row r="26" spans="1:6" x14ac:dyDescent="0.2">
      <c r="A26" s="362" t="s">
        <v>616</v>
      </c>
      <c r="B26" s="598" t="s">
        <v>650</v>
      </c>
      <c r="C26" s="599"/>
      <c r="D26" s="586"/>
      <c r="E26" s="383"/>
      <c r="F26" s="34"/>
    </row>
    <row r="27" spans="1:6" x14ac:dyDescent="0.2">
      <c r="A27" s="362" t="s">
        <v>616</v>
      </c>
      <c r="B27" s="598" t="s">
        <v>651</v>
      </c>
      <c r="C27" s="599"/>
      <c r="D27" s="586"/>
      <c r="E27" s="383"/>
      <c r="F27" s="34"/>
    </row>
    <row r="28" spans="1:6" x14ac:dyDescent="0.2">
      <c r="B28" s="346"/>
      <c r="C28" s="346"/>
      <c r="D28" s="346"/>
    </row>
    <row r="29" spans="1:6" ht="15.75" x14ac:dyDescent="0.25">
      <c r="A29" s="363"/>
      <c r="B29" s="23" t="s">
        <v>382</v>
      </c>
    </row>
    <row r="30" spans="1:6" x14ac:dyDescent="0.2">
      <c r="A30" s="362" t="s">
        <v>614</v>
      </c>
      <c r="B30" s="3" t="s">
        <v>695</v>
      </c>
    </row>
    <row r="31" spans="1:6" ht="25.5" customHeight="1" x14ac:dyDescent="0.2">
      <c r="A31" s="362" t="s">
        <v>614</v>
      </c>
      <c r="B31" s="540" t="s">
        <v>383</v>
      </c>
      <c r="C31" s="540"/>
      <c r="D31" s="383" t="s">
        <v>1107</v>
      </c>
      <c r="F31" s="30"/>
    </row>
    <row r="32" spans="1:6" ht="24.75" customHeight="1" x14ac:dyDescent="0.2">
      <c r="A32" s="362" t="s">
        <v>614</v>
      </c>
      <c r="B32" s="596" t="s">
        <v>447</v>
      </c>
      <c r="C32" s="540"/>
      <c r="D32" s="383"/>
      <c r="F32" s="30"/>
    </row>
    <row r="33" spans="1:6" ht="12.75" customHeight="1" x14ac:dyDescent="0.2">
      <c r="A33" s="362" t="s">
        <v>614</v>
      </c>
      <c r="B33" s="540" t="s">
        <v>448</v>
      </c>
      <c r="C33" s="540"/>
      <c r="D33" s="383"/>
      <c r="F33" s="30"/>
    </row>
    <row r="34" spans="1:6" x14ac:dyDescent="0.2"/>
    <row r="35" spans="1:6" ht="29.25" customHeight="1" x14ac:dyDescent="0.2">
      <c r="A35" s="362" t="s">
        <v>617</v>
      </c>
      <c r="B35" s="595" t="s">
        <v>897</v>
      </c>
      <c r="C35" s="595"/>
      <c r="D35" s="595"/>
      <c r="E35" s="595"/>
      <c r="F35" s="523"/>
    </row>
    <row r="36" spans="1:6" x14ac:dyDescent="0.2">
      <c r="A36" s="362" t="s">
        <v>617</v>
      </c>
      <c r="B36" s="540" t="s">
        <v>449</v>
      </c>
      <c r="C36" s="540"/>
      <c r="D36" s="383" t="s">
        <v>1107</v>
      </c>
      <c r="F36" s="30"/>
    </row>
    <row r="37" spans="1:6" x14ac:dyDescent="0.2">
      <c r="A37" s="362" t="s">
        <v>617</v>
      </c>
      <c r="B37" s="596" t="s">
        <v>450</v>
      </c>
      <c r="C37" s="540"/>
      <c r="D37" s="383"/>
      <c r="F37" s="30"/>
    </row>
    <row r="38" spans="1:6" ht="12.75" customHeight="1" x14ac:dyDescent="0.2">
      <c r="A38" s="362" t="s">
        <v>617</v>
      </c>
      <c r="B38" s="540" t="s">
        <v>451</v>
      </c>
      <c r="C38" s="540"/>
      <c r="D38" s="383"/>
      <c r="F38" s="30"/>
    </row>
    <row r="39" spans="1:6" x14ac:dyDescent="0.2"/>
    <row r="40" spans="1:6" ht="54.75" customHeight="1" x14ac:dyDescent="0.2">
      <c r="A40" s="362" t="s">
        <v>618</v>
      </c>
      <c r="B40" s="578" t="s">
        <v>584</v>
      </c>
      <c r="C40" s="597"/>
      <c r="D40" s="597"/>
      <c r="E40" s="597"/>
      <c r="F40" s="523"/>
    </row>
    <row r="41" spans="1:6" ht="24" x14ac:dyDescent="0.2">
      <c r="A41" s="362" t="s">
        <v>618</v>
      </c>
      <c r="B41" s="367"/>
      <c r="C41" s="31" t="s">
        <v>898</v>
      </c>
      <c r="D41" s="32" t="s">
        <v>899</v>
      </c>
      <c r="E41" s="45"/>
      <c r="F41" s="33"/>
    </row>
    <row r="42" spans="1:6" x14ac:dyDescent="0.2">
      <c r="A42" s="362" t="s">
        <v>618</v>
      </c>
      <c r="B42" s="44" t="s">
        <v>900</v>
      </c>
      <c r="C42" s="34">
        <v>14</v>
      </c>
      <c r="D42" s="35"/>
      <c r="F42" s="33"/>
    </row>
    <row r="43" spans="1:6" x14ac:dyDescent="0.2">
      <c r="A43" s="362" t="s">
        <v>618</v>
      </c>
      <c r="B43" s="44" t="s">
        <v>901</v>
      </c>
      <c r="C43" s="34">
        <v>4</v>
      </c>
      <c r="D43" s="35"/>
      <c r="F43" s="33"/>
    </row>
    <row r="44" spans="1:6" x14ac:dyDescent="0.2">
      <c r="A44" s="362" t="s">
        <v>618</v>
      </c>
      <c r="B44" s="44" t="s">
        <v>902</v>
      </c>
      <c r="C44" s="34">
        <v>3</v>
      </c>
      <c r="D44" s="35"/>
      <c r="F44" s="33"/>
    </row>
    <row r="45" spans="1:6" x14ac:dyDescent="0.2">
      <c r="A45" s="362" t="s">
        <v>618</v>
      </c>
      <c r="B45" s="44" t="s">
        <v>903</v>
      </c>
      <c r="C45" s="34">
        <v>3</v>
      </c>
      <c r="D45" s="35"/>
      <c r="F45" s="33"/>
    </row>
    <row r="46" spans="1:6" ht="25.5" x14ac:dyDescent="0.2">
      <c r="A46" s="362" t="s">
        <v>618</v>
      </c>
      <c r="B46" s="46" t="s">
        <v>696</v>
      </c>
      <c r="C46" s="34">
        <v>3</v>
      </c>
      <c r="D46" s="35"/>
      <c r="F46" s="33"/>
    </row>
    <row r="47" spans="1:6" x14ac:dyDescent="0.2">
      <c r="A47" s="362" t="s">
        <v>618</v>
      </c>
      <c r="B47" s="44" t="s">
        <v>904</v>
      </c>
      <c r="C47" s="34"/>
      <c r="D47" s="35"/>
      <c r="F47" s="33"/>
    </row>
    <row r="48" spans="1:6" x14ac:dyDescent="0.2">
      <c r="A48" s="362" t="s">
        <v>618</v>
      </c>
      <c r="B48" s="44" t="s">
        <v>905</v>
      </c>
      <c r="C48" s="34">
        <v>3</v>
      </c>
      <c r="D48" s="35"/>
      <c r="F48" s="33"/>
    </row>
    <row r="49" spans="1:6" x14ac:dyDescent="0.2">
      <c r="A49" s="362" t="s">
        <v>618</v>
      </c>
      <c r="B49" s="44" t="s">
        <v>906</v>
      </c>
      <c r="C49" s="34"/>
      <c r="D49" s="35"/>
      <c r="F49" s="33"/>
    </row>
    <row r="50" spans="1:6" x14ac:dyDescent="0.2">
      <c r="A50" s="362" t="s">
        <v>618</v>
      </c>
      <c r="B50" s="237" t="s">
        <v>907</v>
      </c>
      <c r="C50" s="34"/>
      <c r="D50" s="35"/>
      <c r="F50" s="33"/>
    </row>
    <row r="51" spans="1:6" x14ac:dyDescent="0.2">
      <c r="A51" s="362" t="s">
        <v>618</v>
      </c>
      <c r="B51" s="241" t="s">
        <v>360</v>
      </c>
      <c r="C51" s="35"/>
      <c r="D51" s="35"/>
      <c r="F51" s="33"/>
    </row>
    <row r="52" spans="1:6" x14ac:dyDescent="0.2">
      <c r="A52" s="362" t="s">
        <v>618</v>
      </c>
      <c r="B52" s="241" t="s">
        <v>361</v>
      </c>
      <c r="C52" s="35"/>
      <c r="D52" s="35"/>
      <c r="F52" s="33"/>
    </row>
    <row r="53" spans="1:6" x14ac:dyDescent="0.2">
      <c r="A53" s="362" t="s">
        <v>618</v>
      </c>
      <c r="B53" s="384" t="s">
        <v>585</v>
      </c>
      <c r="C53" s="34"/>
      <c r="D53" s="35"/>
      <c r="F53" s="33"/>
    </row>
    <row r="54" spans="1:6" x14ac:dyDescent="0.2"/>
    <row r="55" spans="1:6" ht="15.75" x14ac:dyDescent="0.2">
      <c r="B55" s="36" t="s">
        <v>908</v>
      </c>
    </row>
    <row r="56" spans="1:6" ht="38.25" customHeight="1" x14ac:dyDescent="0.2">
      <c r="A56" s="362" t="s">
        <v>619</v>
      </c>
      <c r="B56" s="611" t="s">
        <v>612</v>
      </c>
      <c r="C56" s="612"/>
      <c r="D56" s="612"/>
      <c r="E56" s="612"/>
      <c r="F56" s="523"/>
    </row>
    <row r="57" spans="1:6" x14ac:dyDescent="0.2">
      <c r="A57" s="362" t="s">
        <v>619</v>
      </c>
      <c r="B57" s="613" t="s">
        <v>613</v>
      </c>
      <c r="C57" s="586"/>
      <c r="D57" s="586"/>
      <c r="E57" s="349" t="s">
        <v>1126</v>
      </c>
      <c r="F57" s="30"/>
    </row>
    <row r="58" spans="1:6" x14ac:dyDescent="0.2">
      <c r="A58" s="362" t="s">
        <v>619</v>
      </c>
      <c r="B58" s="614" t="s">
        <v>478</v>
      </c>
      <c r="C58" s="540"/>
      <c r="D58" s="540"/>
      <c r="E58" s="118"/>
      <c r="F58" s="30"/>
    </row>
    <row r="59" spans="1:6" x14ac:dyDescent="0.2">
      <c r="A59" s="362" t="s">
        <v>619</v>
      </c>
      <c r="B59" s="614" t="s">
        <v>480</v>
      </c>
      <c r="C59" s="614"/>
      <c r="D59" s="614"/>
      <c r="E59" s="349"/>
      <c r="F59" s="30"/>
    </row>
    <row r="60" spans="1:6" x14ac:dyDescent="0.2">
      <c r="A60" s="362" t="s">
        <v>619</v>
      </c>
      <c r="B60" s="614" t="s">
        <v>479</v>
      </c>
      <c r="C60" s="614"/>
      <c r="D60" s="614"/>
      <c r="E60" s="349"/>
      <c r="F60" s="30"/>
    </row>
    <row r="61" spans="1:6" x14ac:dyDescent="0.2">
      <c r="A61" s="362" t="s">
        <v>619</v>
      </c>
      <c r="B61" s="615" t="s">
        <v>982</v>
      </c>
      <c r="C61" s="616"/>
      <c r="D61" s="616"/>
      <c r="E61" s="196"/>
      <c r="F61" s="30"/>
    </row>
    <row r="62" spans="1:6" x14ac:dyDescent="0.2">
      <c r="B62" s="617"/>
      <c r="C62" s="601"/>
      <c r="D62" s="601"/>
      <c r="E62" s="43"/>
    </row>
    <row r="63" spans="1:6" x14ac:dyDescent="0.2">
      <c r="B63" s="346"/>
      <c r="C63" s="346"/>
      <c r="D63" s="346"/>
    </row>
    <row r="64" spans="1:6" ht="28.5" customHeight="1" x14ac:dyDescent="0.2">
      <c r="A64" s="362" t="s">
        <v>620</v>
      </c>
      <c r="B64" s="600" t="s">
        <v>909</v>
      </c>
      <c r="C64" s="600"/>
      <c r="D64" s="600"/>
      <c r="E64" s="600"/>
      <c r="F64" s="601"/>
    </row>
    <row r="65" spans="1:6" ht="25.5" x14ac:dyDescent="0.2">
      <c r="A65" s="362" t="s">
        <v>620</v>
      </c>
      <c r="B65" s="350"/>
      <c r="C65" s="349" t="s">
        <v>910</v>
      </c>
      <c r="D65" s="349" t="s">
        <v>911</v>
      </c>
      <c r="E65" s="349" t="s">
        <v>912</v>
      </c>
      <c r="F65" s="349" t="s">
        <v>913</v>
      </c>
    </row>
    <row r="66" spans="1:6" ht="15" x14ac:dyDescent="0.2">
      <c r="A66" s="362" t="s">
        <v>620</v>
      </c>
      <c r="B66" s="67" t="s">
        <v>914</v>
      </c>
      <c r="C66" s="68"/>
      <c r="D66" s="68"/>
      <c r="E66" s="68"/>
      <c r="F66" s="69"/>
    </row>
    <row r="67" spans="1:6" ht="25.5" x14ac:dyDescent="0.2">
      <c r="A67" s="362" t="s">
        <v>620</v>
      </c>
      <c r="B67" s="225" t="s">
        <v>652</v>
      </c>
      <c r="C67" s="383"/>
      <c r="D67" s="383"/>
      <c r="E67" s="383"/>
      <c r="F67" s="34" t="s">
        <v>1107</v>
      </c>
    </row>
    <row r="68" spans="1:6" x14ac:dyDescent="0.2">
      <c r="A68" s="362" t="s">
        <v>620</v>
      </c>
      <c r="B68" s="37" t="s">
        <v>915</v>
      </c>
      <c r="C68" s="34"/>
      <c r="D68" s="34"/>
      <c r="E68" s="34"/>
      <c r="F68" s="34" t="s">
        <v>1107</v>
      </c>
    </row>
    <row r="69" spans="1:6" x14ac:dyDescent="0.2">
      <c r="A69" s="362" t="s">
        <v>620</v>
      </c>
      <c r="B69" s="226" t="s">
        <v>653</v>
      </c>
      <c r="C69" s="34" t="s">
        <v>1107</v>
      </c>
      <c r="D69" s="34"/>
      <c r="E69" s="34"/>
      <c r="F69" s="34"/>
    </row>
    <row r="70" spans="1:6" x14ac:dyDescent="0.2">
      <c r="A70" s="362" t="s">
        <v>620</v>
      </c>
      <c r="B70" s="37" t="s">
        <v>917</v>
      </c>
      <c r="C70" s="34" t="s">
        <v>1107</v>
      </c>
      <c r="D70" s="34"/>
      <c r="E70" s="34"/>
      <c r="F70" s="34"/>
    </row>
    <row r="71" spans="1:6" x14ac:dyDescent="0.2">
      <c r="A71" s="362" t="s">
        <v>620</v>
      </c>
      <c r="B71" s="227" t="s">
        <v>654</v>
      </c>
      <c r="C71" s="34"/>
      <c r="D71" s="34"/>
      <c r="E71" s="34"/>
      <c r="F71" s="34" t="s">
        <v>1107</v>
      </c>
    </row>
    <row r="72" spans="1:6" x14ac:dyDescent="0.2">
      <c r="A72" s="362" t="s">
        <v>620</v>
      </c>
      <c r="B72" s="37" t="s">
        <v>916</v>
      </c>
      <c r="C72" s="34"/>
      <c r="D72" s="34"/>
      <c r="E72" s="34"/>
      <c r="F72" s="34" t="s">
        <v>1107</v>
      </c>
    </row>
    <row r="73" spans="1:6" ht="15" x14ac:dyDescent="0.2">
      <c r="A73" s="362" t="s">
        <v>620</v>
      </c>
      <c r="B73" s="67" t="s">
        <v>918</v>
      </c>
      <c r="C73" s="68"/>
      <c r="D73" s="68"/>
      <c r="E73" s="68"/>
      <c r="F73" s="69"/>
    </row>
    <row r="74" spans="1:6" x14ac:dyDescent="0.2">
      <c r="A74" s="362" t="s">
        <v>620</v>
      </c>
      <c r="B74" s="37" t="s">
        <v>919</v>
      </c>
      <c r="C74" s="34"/>
      <c r="D74" s="34"/>
      <c r="E74" s="34"/>
      <c r="F74" s="34" t="s">
        <v>1107</v>
      </c>
    </row>
    <row r="75" spans="1:6" x14ac:dyDescent="0.2">
      <c r="A75" s="362" t="s">
        <v>620</v>
      </c>
      <c r="B75" s="37" t="s">
        <v>920</v>
      </c>
      <c r="C75" s="34"/>
      <c r="D75" s="34"/>
      <c r="E75" s="34"/>
      <c r="F75" s="34" t="s">
        <v>1107</v>
      </c>
    </row>
    <row r="76" spans="1:6" x14ac:dyDescent="0.2">
      <c r="A76" s="362" t="s">
        <v>620</v>
      </c>
      <c r="B76" s="37" t="s">
        <v>921</v>
      </c>
      <c r="C76" s="34"/>
      <c r="D76" s="34"/>
      <c r="E76" s="34"/>
      <c r="F76" s="34" t="s">
        <v>1107</v>
      </c>
    </row>
    <row r="77" spans="1:6" x14ac:dyDescent="0.2">
      <c r="A77" s="362" t="s">
        <v>620</v>
      </c>
      <c r="B77" s="37" t="s">
        <v>922</v>
      </c>
      <c r="C77" s="34"/>
      <c r="D77" s="34"/>
      <c r="E77" s="34"/>
      <c r="F77" s="34" t="s">
        <v>1107</v>
      </c>
    </row>
    <row r="78" spans="1:6" x14ac:dyDescent="0.2">
      <c r="A78" s="362" t="s">
        <v>620</v>
      </c>
      <c r="B78" s="227" t="s">
        <v>655</v>
      </c>
      <c r="C78" s="34"/>
      <c r="D78" s="34"/>
      <c r="E78" s="34"/>
      <c r="F78" s="34" t="s">
        <v>1107</v>
      </c>
    </row>
    <row r="79" spans="1:6" x14ac:dyDescent="0.2">
      <c r="A79" s="362" t="s">
        <v>620</v>
      </c>
      <c r="B79" s="37" t="s">
        <v>923</v>
      </c>
      <c r="C79" s="34"/>
      <c r="D79" s="34"/>
      <c r="E79" s="34"/>
      <c r="F79" s="34" t="s">
        <v>1107</v>
      </c>
    </row>
    <row r="80" spans="1:6" x14ac:dyDescent="0.2">
      <c r="A80" s="362" t="s">
        <v>620</v>
      </c>
      <c r="B80" s="37" t="s">
        <v>924</v>
      </c>
      <c r="C80" s="34"/>
      <c r="D80" s="34"/>
      <c r="E80" s="34"/>
      <c r="F80" s="34" t="s">
        <v>1107</v>
      </c>
    </row>
    <row r="81" spans="1:8" x14ac:dyDescent="0.2">
      <c r="A81" s="362" t="s">
        <v>620</v>
      </c>
      <c r="B81" s="37" t="s">
        <v>925</v>
      </c>
      <c r="C81" s="34"/>
      <c r="D81" s="34"/>
      <c r="E81" s="34"/>
      <c r="F81" s="34" t="s">
        <v>1107</v>
      </c>
    </row>
    <row r="82" spans="1:8" ht="25.5" x14ac:dyDescent="0.2">
      <c r="A82" s="362" t="s">
        <v>620</v>
      </c>
      <c r="B82" s="47" t="s">
        <v>926</v>
      </c>
      <c r="C82" s="34"/>
      <c r="D82" s="34"/>
      <c r="E82" s="34"/>
      <c r="F82" s="34" t="s">
        <v>1107</v>
      </c>
    </row>
    <row r="83" spans="1:8" x14ac:dyDescent="0.2">
      <c r="A83" s="362" t="s">
        <v>620</v>
      </c>
      <c r="B83" s="227" t="s">
        <v>656</v>
      </c>
      <c r="C83" s="34"/>
      <c r="D83" s="34"/>
      <c r="E83" s="34"/>
      <c r="F83" s="34" t="s">
        <v>1107</v>
      </c>
    </row>
    <row r="84" spans="1:8" x14ac:dyDescent="0.2">
      <c r="A84" s="362" t="s">
        <v>620</v>
      </c>
      <c r="B84" s="37" t="s">
        <v>928</v>
      </c>
      <c r="C84" s="34"/>
      <c r="D84" s="34"/>
      <c r="E84" s="34"/>
      <c r="F84" s="34" t="s">
        <v>1107</v>
      </c>
    </row>
    <row r="85" spans="1:8" x14ac:dyDescent="0.2">
      <c r="A85" s="362" t="s">
        <v>620</v>
      </c>
      <c r="B85" s="37" t="s">
        <v>929</v>
      </c>
      <c r="C85" s="34"/>
      <c r="D85" s="34"/>
      <c r="E85" s="34"/>
      <c r="F85" s="34" t="s">
        <v>1107</v>
      </c>
    </row>
    <row r="86" spans="1:8" x14ac:dyDescent="0.2">
      <c r="A86" s="362" t="s">
        <v>620</v>
      </c>
      <c r="B86" s="227" t="s">
        <v>657</v>
      </c>
      <c r="C86" s="34"/>
      <c r="D86" s="34"/>
      <c r="E86" s="34"/>
      <c r="F86" s="34" t="s">
        <v>1107</v>
      </c>
    </row>
    <row r="87" spans="1:8" x14ac:dyDescent="0.2"/>
    <row r="88" spans="1:8" ht="15.75" x14ac:dyDescent="0.25">
      <c r="B88" s="23" t="s">
        <v>930</v>
      </c>
    </row>
    <row r="89" spans="1:8" x14ac:dyDescent="0.2">
      <c r="A89" s="362" t="s">
        <v>621</v>
      </c>
      <c r="B89" s="53" t="s">
        <v>637</v>
      </c>
      <c r="C89" s="49"/>
      <c r="D89" s="49"/>
      <c r="E89" s="49"/>
      <c r="F89" s="49"/>
      <c r="G89" s="49"/>
      <c r="H89" s="50"/>
    </row>
    <row r="90" spans="1:8" x14ac:dyDescent="0.2">
      <c r="A90" s="362"/>
      <c r="B90" s="584"/>
      <c r="C90" s="585"/>
      <c r="D90" s="585"/>
      <c r="E90" s="34" t="s">
        <v>498</v>
      </c>
      <c r="F90" s="34" t="s">
        <v>499</v>
      </c>
      <c r="G90" s="49"/>
      <c r="H90" s="50"/>
    </row>
    <row r="91" spans="1:8" ht="39.75" customHeight="1" x14ac:dyDescent="0.2">
      <c r="A91" s="362" t="s">
        <v>638</v>
      </c>
      <c r="B91" s="602" t="s">
        <v>413</v>
      </c>
      <c r="C91" s="542"/>
      <c r="D91" s="543"/>
      <c r="E91" s="334" t="s">
        <v>1107</v>
      </c>
      <c r="F91" s="62"/>
      <c r="G91" s="49"/>
      <c r="H91" s="49"/>
    </row>
    <row r="92" spans="1:8" ht="26.25" customHeight="1" x14ac:dyDescent="0.2">
      <c r="A92" s="362" t="s">
        <v>638</v>
      </c>
      <c r="B92" s="603" t="s">
        <v>1059</v>
      </c>
      <c r="C92" s="604"/>
      <c r="D92" s="604"/>
      <c r="E92" s="604"/>
      <c r="F92" s="605"/>
      <c r="G92" s="51"/>
      <c r="H92" s="51"/>
    </row>
    <row r="93" spans="1:8" ht="12.75" customHeight="1" x14ac:dyDescent="0.2">
      <c r="A93" s="362" t="s">
        <v>638</v>
      </c>
      <c r="B93" s="173"/>
      <c r="C93" s="606" t="s">
        <v>876</v>
      </c>
      <c r="D93" s="607"/>
      <c r="E93" s="607"/>
      <c r="F93" s="608"/>
      <c r="G93" s="609"/>
      <c r="H93" s="51"/>
    </row>
    <row r="94" spans="1:8" ht="24" customHeight="1" x14ac:dyDescent="0.2">
      <c r="A94" s="362" t="s">
        <v>638</v>
      </c>
      <c r="B94" s="385"/>
      <c r="C94" s="56" t="s">
        <v>449</v>
      </c>
      <c r="D94" s="56" t="s">
        <v>450</v>
      </c>
      <c r="E94" s="56" t="s">
        <v>892</v>
      </c>
      <c r="F94" s="79" t="s">
        <v>893</v>
      </c>
      <c r="G94" s="174" t="s">
        <v>877</v>
      </c>
      <c r="H94" s="51"/>
    </row>
    <row r="95" spans="1:8" ht="12.75" customHeight="1" x14ac:dyDescent="0.2">
      <c r="A95" s="362" t="s">
        <v>638</v>
      </c>
      <c r="B95" s="228" t="s">
        <v>717</v>
      </c>
      <c r="C95" s="386" t="s">
        <v>1107</v>
      </c>
      <c r="D95" s="386"/>
      <c r="E95" s="259"/>
      <c r="F95" s="259"/>
      <c r="G95" s="257"/>
      <c r="H95" s="51"/>
    </row>
    <row r="96" spans="1:8" ht="12.75" customHeight="1" x14ac:dyDescent="0.2">
      <c r="A96" s="362" t="s">
        <v>638</v>
      </c>
      <c r="B96" s="228" t="s">
        <v>710</v>
      </c>
      <c r="C96" s="259"/>
      <c r="D96" s="259"/>
      <c r="E96" s="259"/>
      <c r="F96" s="259"/>
      <c r="G96" s="257"/>
      <c r="H96" s="51"/>
    </row>
    <row r="97" spans="1:8" ht="12.75" customHeight="1" x14ac:dyDescent="0.2">
      <c r="A97" s="362" t="s">
        <v>638</v>
      </c>
      <c r="B97" s="228" t="s">
        <v>718</v>
      </c>
      <c r="C97" s="259"/>
      <c r="D97" s="259"/>
      <c r="E97" s="259"/>
      <c r="F97" s="259"/>
      <c r="G97" s="257"/>
      <c r="H97" s="51"/>
    </row>
    <row r="98" spans="1:8" ht="25.5" x14ac:dyDescent="0.2">
      <c r="A98" s="362" t="s">
        <v>638</v>
      </c>
      <c r="B98" s="57" t="s">
        <v>719</v>
      </c>
      <c r="C98" s="386"/>
      <c r="D98" s="259"/>
      <c r="E98" s="259"/>
      <c r="F98" s="259"/>
      <c r="G98" s="257"/>
      <c r="H98" s="51"/>
    </row>
    <row r="99" spans="1:8" x14ac:dyDescent="0.2">
      <c r="A99" s="362" t="s">
        <v>638</v>
      </c>
      <c r="B99" s="176" t="s">
        <v>711</v>
      </c>
      <c r="C99" s="259"/>
      <c r="D99" s="259"/>
      <c r="E99" s="259"/>
      <c r="F99" s="259"/>
      <c r="G99" s="257"/>
      <c r="H99" s="51"/>
    </row>
    <row r="100" spans="1:8" ht="12.75" customHeight="1" x14ac:dyDescent="0.2">
      <c r="A100" s="362"/>
      <c r="B100" s="60"/>
      <c r="C100" s="61"/>
      <c r="D100" s="61"/>
      <c r="E100" s="61"/>
      <c r="F100" s="61"/>
      <c r="G100" s="59"/>
      <c r="H100" s="51"/>
    </row>
    <row r="101" spans="1:8" ht="39" customHeight="1" x14ac:dyDescent="0.2">
      <c r="A101" s="373" t="s">
        <v>497</v>
      </c>
      <c r="B101" s="610" t="s">
        <v>1012</v>
      </c>
      <c r="C101" s="610"/>
      <c r="D101" s="610"/>
      <c r="E101" s="610"/>
      <c r="F101" s="610"/>
      <c r="G101" s="610"/>
      <c r="H101" s="51"/>
    </row>
    <row r="102" spans="1:8" s="204" customFormat="1" ht="18.75" customHeight="1" x14ac:dyDescent="0.2">
      <c r="A102" s="373" t="s">
        <v>497</v>
      </c>
      <c r="B102" s="532" t="s">
        <v>966</v>
      </c>
      <c r="C102" s="532"/>
      <c r="D102" s="532"/>
      <c r="E102" s="387"/>
      <c r="F102" s="388"/>
      <c r="G102" s="271"/>
      <c r="H102" s="51"/>
    </row>
    <row r="103" spans="1:8" s="204" customFormat="1" ht="12.75" customHeight="1" x14ac:dyDescent="0.2">
      <c r="A103" s="373" t="s">
        <v>497</v>
      </c>
      <c r="B103" s="532" t="s">
        <v>967</v>
      </c>
      <c r="C103" s="532"/>
      <c r="D103" s="532"/>
      <c r="E103" s="387"/>
      <c r="F103" s="388"/>
      <c r="G103" s="271"/>
      <c r="H103" s="51"/>
    </row>
    <row r="104" spans="1:8" s="204" customFormat="1" ht="12.75" customHeight="1" x14ac:dyDescent="0.2">
      <c r="A104" s="373" t="s">
        <v>497</v>
      </c>
      <c r="B104" s="532" t="s">
        <v>968</v>
      </c>
      <c r="C104" s="532"/>
      <c r="D104" s="532"/>
      <c r="E104" s="387" t="s">
        <v>1107</v>
      </c>
      <c r="F104" s="388"/>
      <c r="G104" s="271"/>
      <c r="H104" s="51"/>
    </row>
    <row r="105" spans="1:8" s="204" customFormat="1" ht="12.75" customHeight="1" x14ac:dyDescent="0.2">
      <c r="A105" s="373"/>
      <c r="B105" s="356"/>
      <c r="C105" s="356"/>
      <c r="D105" s="356"/>
      <c r="E105" s="229"/>
      <c r="F105" s="229"/>
      <c r="G105" s="272"/>
      <c r="H105" s="51"/>
    </row>
    <row r="106" spans="1:8" s="204" customFormat="1" ht="12.75" customHeight="1" x14ac:dyDescent="0.2">
      <c r="A106" s="373"/>
      <c r="B106" s="356"/>
      <c r="C106" s="356"/>
      <c r="D106" s="356"/>
      <c r="E106" s="229"/>
      <c r="F106" s="229"/>
      <c r="G106" s="272"/>
      <c r="H106" s="51"/>
    </row>
    <row r="107" spans="1:8" s="204" customFormat="1" ht="12.75" customHeight="1" x14ac:dyDescent="0.2">
      <c r="A107" s="373"/>
      <c r="B107" s="356"/>
      <c r="C107" s="356"/>
      <c r="D107" s="356"/>
      <c r="E107" s="229"/>
      <c r="F107" s="229"/>
      <c r="G107" s="272"/>
      <c r="H107" s="51"/>
    </row>
    <row r="108" spans="1:8" s="204" customFormat="1" ht="12.75" customHeight="1" x14ac:dyDescent="0.2">
      <c r="A108" s="373"/>
      <c r="B108" s="356"/>
      <c r="C108" s="356"/>
      <c r="D108" s="356"/>
      <c r="E108" s="229"/>
      <c r="F108" s="229"/>
      <c r="G108" s="272"/>
      <c r="H108" s="51"/>
    </row>
    <row r="109" spans="1:8" s="204" customFormat="1" ht="12.75" customHeight="1" x14ac:dyDescent="0.2">
      <c r="A109" s="373" t="s">
        <v>497</v>
      </c>
      <c r="B109" s="618" t="s">
        <v>972</v>
      </c>
      <c r="C109" s="618"/>
      <c r="D109" s="618"/>
      <c r="E109" s="618"/>
      <c r="F109" s="618"/>
      <c r="G109" s="618"/>
      <c r="H109" s="51"/>
    </row>
    <row r="110" spans="1:8" s="204" customFormat="1" ht="12.75" customHeight="1" x14ac:dyDescent="0.2">
      <c r="A110" s="373"/>
      <c r="B110" s="620" t="s">
        <v>1013</v>
      </c>
      <c r="C110" s="621"/>
      <c r="D110" s="621"/>
      <c r="E110" s="621"/>
      <c r="F110" s="621"/>
      <c r="G110" s="621"/>
      <c r="H110" s="51"/>
    </row>
    <row r="111" spans="1:8" s="204" customFormat="1" ht="12.75" customHeight="1" x14ac:dyDescent="0.2">
      <c r="A111" s="373"/>
      <c r="B111" s="622" t="s">
        <v>973</v>
      </c>
      <c r="C111" s="621"/>
      <c r="D111" s="621"/>
      <c r="E111" s="621"/>
      <c r="F111" s="621"/>
      <c r="G111" s="621"/>
      <c r="H111" s="51"/>
    </row>
    <row r="112" spans="1:8" s="204" customFormat="1" ht="12.75" customHeight="1" x14ac:dyDescent="0.2">
      <c r="A112" s="373" t="s">
        <v>497</v>
      </c>
      <c r="B112" s="618" t="s">
        <v>969</v>
      </c>
      <c r="C112" s="618"/>
      <c r="D112" s="618"/>
      <c r="E112" s="387"/>
      <c r="F112" s="229"/>
      <c r="G112" s="272"/>
      <c r="H112" s="51"/>
    </row>
    <row r="113" spans="1:8" s="204" customFormat="1" ht="12.75" customHeight="1" x14ac:dyDescent="0.2">
      <c r="A113" s="373" t="s">
        <v>497</v>
      </c>
      <c r="B113" s="618" t="s">
        <v>970</v>
      </c>
      <c r="C113" s="618"/>
      <c r="D113" s="618"/>
      <c r="E113" s="273"/>
      <c r="F113" s="229"/>
      <c r="G113" s="272"/>
      <c r="H113" s="51"/>
    </row>
    <row r="114" spans="1:8" s="204" customFormat="1" ht="12.75" customHeight="1" x14ac:dyDescent="0.2">
      <c r="A114" s="373" t="s">
        <v>497</v>
      </c>
      <c r="B114" s="618" t="s">
        <v>971</v>
      </c>
      <c r="C114" s="618"/>
      <c r="D114" s="618"/>
      <c r="E114" s="273" t="s">
        <v>1107</v>
      </c>
      <c r="F114" s="229"/>
      <c r="G114" s="272"/>
      <c r="H114" s="51"/>
    </row>
    <row r="115" spans="1:8" s="204" customFormat="1" ht="12.75" customHeight="1" x14ac:dyDescent="0.2">
      <c r="A115" s="373"/>
      <c r="B115" s="356"/>
      <c r="C115" s="356"/>
      <c r="D115" s="356"/>
      <c r="E115" s="229"/>
      <c r="F115" s="206"/>
      <c r="G115" s="59"/>
      <c r="H115" s="51"/>
    </row>
    <row r="116" spans="1:8" s="204" customFormat="1" ht="12.75" customHeight="1" x14ac:dyDescent="0.2">
      <c r="A116" s="373"/>
      <c r="B116" s="356"/>
      <c r="C116" s="356"/>
      <c r="D116" s="356"/>
      <c r="E116" s="229"/>
      <c r="F116" s="206"/>
      <c r="G116" s="59"/>
      <c r="H116" s="51"/>
    </row>
    <row r="117" spans="1:8" s="204" customFormat="1" ht="12.75" customHeight="1" x14ac:dyDescent="0.2">
      <c r="A117" s="360"/>
      <c r="B117" s="205"/>
      <c r="C117" s="206"/>
      <c r="D117" s="206"/>
      <c r="E117" s="206"/>
      <c r="F117" s="206"/>
      <c r="G117" s="59"/>
      <c r="H117" s="51"/>
    </row>
    <row r="118" spans="1:8" s="204" customFormat="1" ht="12.75" customHeight="1" thickBot="1" x14ac:dyDescent="0.25">
      <c r="A118" s="373" t="s">
        <v>465</v>
      </c>
      <c r="B118" s="618" t="s">
        <v>720</v>
      </c>
      <c r="C118" s="618"/>
      <c r="D118" s="618"/>
      <c r="E118" s="618"/>
      <c r="F118" s="618"/>
      <c r="G118" s="618"/>
      <c r="H118" s="51"/>
    </row>
    <row r="119" spans="1:8" s="204" customFormat="1" ht="12.75" customHeight="1" x14ac:dyDescent="0.2">
      <c r="A119" s="373" t="s">
        <v>465</v>
      </c>
      <c r="B119" s="356"/>
      <c r="C119" s="356"/>
      <c r="D119" s="356"/>
      <c r="E119" s="243" t="s">
        <v>96</v>
      </c>
      <c r="F119" s="244" t="s">
        <v>97</v>
      </c>
      <c r="G119" s="356"/>
      <c r="H119" s="51"/>
    </row>
    <row r="120" spans="1:8" s="204" customFormat="1" ht="13.5" customHeight="1" x14ac:dyDescent="0.2">
      <c r="A120" s="373" t="s">
        <v>465</v>
      </c>
      <c r="B120" s="619" t="s">
        <v>721</v>
      </c>
      <c r="C120" s="542"/>
      <c r="D120" s="543"/>
      <c r="E120" s="262"/>
      <c r="F120" s="263"/>
      <c r="G120" s="59"/>
      <c r="H120" s="51"/>
    </row>
    <row r="121" spans="1:8" s="204" customFormat="1" ht="12.75" customHeight="1" x14ac:dyDescent="0.2">
      <c r="A121" s="373" t="s">
        <v>465</v>
      </c>
      <c r="B121" s="619" t="s">
        <v>722</v>
      </c>
      <c r="C121" s="542"/>
      <c r="D121" s="543"/>
      <c r="E121" s="389"/>
      <c r="F121" s="390"/>
      <c r="G121" s="59"/>
      <c r="H121" s="51"/>
    </row>
    <row r="122" spans="1:8" s="204" customFormat="1" ht="15.75" customHeight="1" x14ac:dyDescent="0.2">
      <c r="A122" s="373" t="s">
        <v>465</v>
      </c>
      <c r="B122" s="633" t="s">
        <v>723</v>
      </c>
      <c r="C122" s="634"/>
      <c r="D122" s="635"/>
      <c r="E122" s="262"/>
      <c r="F122" s="390"/>
      <c r="G122" s="59"/>
      <c r="H122" s="51"/>
    </row>
    <row r="123" spans="1:8" s="204" customFormat="1" ht="12.75" customHeight="1" x14ac:dyDescent="0.2">
      <c r="A123" s="373" t="s">
        <v>465</v>
      </c>
      <c r="B123" s="636" t="s">
        <v>724</v>
      </c>
      <c r="C123" s="583"/>
      <c r="D123" s="518"/>
      <c r="E123" s="262"/>
      <c r="F123" s="390"/>
      <c r="G123" s="59"/>
      <c r="H123" s="51"/>
    </row>
    <row r="124" spans="1:8" s="204" customFormat="1" ht="28.5" customHeight="1" x14ac:dyDescent="0.2">
      <c r="A124" s="373" t="s">
        <v>465</v>
      </c>
      <c r="B124" s="637" t="s">
        <v>725</v>
      </c>
      <c r="C124" s="608"/>
      <c r="D124" s="609"/>
      <c r="E124" s="389"/>
      <c r="F124" s="390"/>
      <c r="G124" s="59"/>
      <c r="H124" s="51"/>
    </row>
    <row r="125" spans="1:8" s="204" customFormat="1" ht="15" customHeight="1" x14ac:dyDescent="0.2">
      <c r="A125" s="373" t="s">
        <v>465</v>
      </c>
      <c r="B125" s="636" t="s">
        <v>726</v>
      </c>
      <c r="C125" s="583"/>
      <c r="D125" s="518"/>
      <c r="E125" s="262"/>
      <c r="F125" s="263"/>
      <c r="G125" s="59"/>
      <c r="H125" s="51"/>
    </row>
    <row r="126" spans="1:8" s="204" customFormat="1" ht="12.75" customHeight="1" thickBot="1" x14ac:dyDescent="0.25">
      <c r="A126" s="373" t="s">
        <v>465</v>
      </c>
      <c r="B126" s="636" t="s">
        <v>455</v>
      </c>
      <c r="C126" s="583"/>
      <c r="D126" s="518"/>
      <c r="E126" s="264" t="s">
        <v>1107</v>
      </c>
      <c r="F126" s="265" t="s">
        <v>1107</v>
      </c>
      <c r="G126" s="59"/>
      <c r="H126" s="51"/>
    </row>
    <row r="127" spans="1:8" s="204" customFormat="1" ht="12.75" customHeight="1" x14ac:dyDescent="0.2">
      <c r="A127" s="362"/>
      <c r="B127" s="60"/>
      <c r="C127" s="61"/>
      <c r="D127" s="61"/>
      <c r="E127" s="61"/>
      <c r="F127" s="61"/>
      <c r="G127" s="51"/>
      <c r="H127" s="51"/>
    </row>
    <row r="128" spans="1:8" x14ac:dyDescent="0.2">
      <c r="A128" s="362" t="s">
        <v>466</v>
      </c>
      <c r="B128" s="638" t="s">
        <v>727</v>
      </c>
      <c r="C128" s="639"/>
      <c r="D128" s="639"/>
      <c r="E128" s="639"/>
      <c r="F128" s="639"/>
      <c r="G128" s="51"/>
      <c r="H128" s="51"/>
    </row>
    <row r="129" spans="1:8" x14ac:dyDescent="0.2">
      <c r="A129" s="362" t="s">
        <v>466</v>
      </c>
      <c r="B129" s="357"/>
      <c r="C129" s="34" t="s">
        <v>498</v>
      </c>
      <c r="D129" s="34" t="s">
        <v>499</v>
      </c>
      <c r="E129" s="347"/>
      <c r="F129" s="347"/>
      <c r="G129" s="51"/>
      <c r="H129" s="51"/>
    </row>
    <row r="130" spans="1:8" x14ac:dyDescent="0.2">
      <c r="A130" s="362"/>
      <c r="B130" s="58"/>
      <c r="C130" s="446" t="s">
        <v>1107</v>
      </c>
      <c r="D130" s="257"/>
      <c r="E130" s="51"/>
      <c r="F130" s="51"/>
      <c r="G130" s="51"/>
      <c r="H130" s="51"/>
    </row>
    <row r="131" spans="1:8" x14ac:dyDescent="0.2">
      <c r="C131" s="54"/>
      <c r="D131" s="55"/>
      <c r="E131" s="33"/>
      <c r="F131" s="30"/>
      <c r="H131" s="51"/>
    </row>
    <row r="132" spans="1:8" x14ac:dyDescent="0.2">
      <c r="A132" s="362" t="s">
        <v>712</v>
      </c>
      <c r="B132" s="596" t="s">
        <v>716</v>
      </c>
      <c r="C132" s="540"/>
      <c r="D132" s="540"/>
      <c r="E132" s="64">
        <v>43313</v>
      </c>
      <c r="F132" s="30"/>
    </row>
    <row r="133" spans="1:8" ht="27" customHeight="1" x14ac:dyDescent="0.2">
      <c r="A133" s="362" t="s">
        <v>712</v>
      </c>
      <c r="B133" s="540" t="s">
        <v>715</v>
      </c>
      <c r="C133" s="540"/>
      <c r="D133" s="540"/>
      <c r="E133" s="64"/>
      <c r="F133" s="30"/>
    </row>
    <row r="134" spans="1:8" ht="27" customHeight="1" x14ac:dyDescent="0.2">
      <c r="A134" s="362"/>
      <c r="B134" s="359"/>
      <c r="C134" s="359"/>
      <c r="D134" s="359"/>
      <c r="E134" s="65"/>
      <c r="F134" s="30"/>
    </row>
    <row r="135" spans="1:8" ht="13.5" customHeight="1" x14ac:dyDescent="0.2">
      <c r="A135" s="362" t="s">
        <v>714</v>
      </c>
      <c r="B135" s="623" t="s">
        <v>467</v>
      </c>
      <c r="C135" s="624"/>
      <c r="D135" s="624"/>
      <c r="E135" s="624"/>
      <c r="F135" s="625"/>
    </row>
    <row r="136" spans="1:8" ht="27" customHeight="1" x14ac:dyDescent="0.2">
      <c r="A136" s="362" t="s">
        <v>714</v>
      </c>
      <c r="B136" s="626"/>
      <c r="C136" s="627"/>
      <c r="D136" s="627"/>
      <c r="E136" s="627"/>
      <c r="F136" s="628"/>
    </row>
    <row r="137" spans="1:8" x14ac:dyDescent="0.2">
      <c r="A137" s="362"/>
      <c r="B137" s="159"/>
      <c r="C137" s="159"/>
      <c r="D137" s="159"/>
      <c r="E137" s="65"/>
      <c r="F137" s="30"/>
    </row>
    <row r="138" spans="1:8" ht="15.75" customHeight="1" x14ac:dyDescent="0.2">
      <c r="A138" s="210" t="s">
        <v>728</v>
      </c>
      <c r="B138" s="629" t="s">
        <v>6</v>
      </c>
      <c r="C138" s="630"/>
      <c r="D138" s="630"/>
      <c r="E138" s="630"/>
      <c r="F138" s="630"/>
      <c r="G138" s="51"/>
    </row>
    <row r="139" spans="1:8" ht="17.25" customHeight="1" x14ac:dyDescent="0.2">
      <c r="A139" s="210" t="s">
        <v>728</v>
      </c>
      <c r="B139" s="631" t="s">
        <v>7</v>
      </c>
      <c r="C139" s="632"/>
      <c r="D139" s="632"/>
      <c r="E139" s="447" t="s">
        <v>1107</v>
      </c>
      <c r="F139" s="51"/>
    </row>
    <row r="140" spans="1:8" x14ac:dyDescent="0.2">
      <c r="A140" s="210" t="s">
        <v>728</v>
      </c>
      <c r="B140" s="633" t="s">
        <v>636</v>
      </c>
      <c r="C140" s="608"/>
      <c r="D140" s="609"/>
      <c r="E140" s="383" t="s">
        <v>1107</v>
      </c>
      <c r="F140" s="51"/>
    </row>
    <row r="141" spans="1:8" x14ac:dyDescent="0.2">
      <c r="A141" s="210" t="s">
        <v>728</v>
      </c>
      <c r="B141" s="633" t="s">
        <v>713</v>
      </c>
      <c r="C141" s="608"/>
      <c r="D141" s="609"/>
      <c r="E141" s="34"/>
    </row>
    <row r="142" spans="1:8" x14ac:dyDescent="0.2">
      <c r="A142" s="210" t="s">
        <v>728</v>
      </c>
      <c r="B142" s="633" t="s">
        <v>8</v>
      </c>
      <c r="C142" s="608"/>
      <c r="D142" s="609"/>
      <c r="E142" s="34"/>
    </row>
    <row r="143" spans="1:8" x14ac:dyDescent="0.2">
      <c r="A143" s="210" t="s">
        <v>728</v>
      </c>
      <c r="B143" s="645" t="s">
        <v>9</v>
      </c>
      <c r="C143" s="608"/>
      <c r="D143" s="609"/>
      <c r="E143" s="64"/>
      <c r="F143" s="30"/>
    </row>
    <row r="144" spans="1:8" x14ac:dyDescent="0.2">
      <c r="A144" s="210" t="s">
        <v>728</v>
      </c>
      <c r="B144" s="633" t="s">
        <v>10</v>
      </c>
      <c r="C144" s="583"/>
      <c r="D144" s="518"/>
      <c r="E144" s="34"/>
    </row>
    <row r="145" spans="1:11" x14ac:dyDescent="0.2">
      <c r="A145" s="210" t="s">
        <v>728</v>
      </c>
      <c r="B145" s="631" t="s">
        <v>11</v>
      </c>
      <c r="C145" s="586"/>
      <c r="D145" s="586"/>
      <c r="E145" s="391"/>
    </row>
    <row r="146" spans="1:11" x14ac:dyDescent="0.2">
      <c r="A146" s="362"/>
      <c r="B146" s="359"/>
      <c r="C146" s="359"/>
      <c r="D146" s="359"/>
      <c r="E146" s="65"/>
      <c r="F146" s="30"/>
    </row>
    <row r="147" spans="1:11" ht="15.75" x14ac:dyDescent="0.25">
      <c r="B147" s="23" t="s">
        <v>931</v>
      </c>
      <c r="C147" s="54"/>
      <c r="D147" s="38"/>
      <c r="F147" s="30"/>
    </row>
    <row r="148" spans="1:11" ht="39" customHeight="1" x14ac:dyDescent="0.2">
      <c r="B148" s="640" t="s">
        <v>1060</v>
      </c>
      <c r="C148" s="530"/>
      <c r="D148" s="530"/>
      <c r="E148" s="530"/>
      <c r="F148" s="530"/>
    </row>
    <row r="149" spans="1:11" ht="14.25" customHeight="1" x14ac:dyDescent="0.25">
      <c r="B149" s="23"/>
      <c r="C149" s="54"/>
      <c r="D149" s="38"/>
      <c r="F149" s="30"/>
    </row>
    <row r="150" spans="1:11" ht="98.25" customHeight="1" x14ac:dyDescent="0.2">
      <c r="A150" s="362" t="s">
        <v>622</v>
      </c>
      <c r="B150" s="641" t="s">
        <v>1014</v>
      </c>
      <c r="C150" s="642"/>
      <c r="D150" s="642"/>
      <c r="E150" s="642"/>
      <c r="F150" s="642"/>
      <c r="H150" s="224"/>
      <c r="I150" s="346"/>
      <c r="J150" s="346"/>
      <c r="K150" s="346"/>
    </row>
    <row r="151" spans="1:11" ht="13.5" customHeight="1" x14ac:dyDescent="0.2">
      <c r="A151" s="362"/>
      <c r="B151" s="365"/>
      <c r="C151" s="368"/>
      <c r="D151" s="368"/>
      <c r="E151" s="368"/>
      <c r="F151" s="368"/>
      <c r="H151" s="233"/>
    </row>
    <row r="152" spans="1:11" x14ac:dyDescent="0.2">
      <c r="A152" s="362" t="s">
        <v>622</v>
      </c>
      <c r="B152" s="123" t="s">
        <v>932</v>
      </c>
      <c r="C152" s="392">
        <v>2.3199999999999998E-2</v>
      </c>
      <c r="D152" s="596" t="s">
        <v>933</v>
      </c>
      <c r="E152" s="614"/>
      <c r="F152" s="393">
        <v>62</v>
      </c>
    </row>
    <row r="153" spans="1:11" x14ac:dyDescent="0.2">
      <c r="A153" s="362" t="s">
        <v>622</v>
      </c>
      <c r="B153" s="123" t="s">
        <v>934</v>
      </c>
      <c r="C153" s="392">
        <v>0.97299999999999998</v>
      </c>
      <c r="D153" s="596" t="s">
        <v>255</v>
      </c>
      <c r="E153" s="614"/>
      <c r="F153" s="393">
        <v>2591</v>
      </c>
    </row>
    <row r="154" spans="1:11" x14ac:dyDescent="0.2">
      <c r="A154" s="362"/>
      <c r="B154" s="365"/>
      <c r="C154" s="368"/>
      <c r="D154" s="368"/>
      <c r="E154" s="368"/>
      <c r="F154" s="368"/>
    </row>
    <row r="155" spans="1:11" x14ac:dyDescent="0.2">
      <c r="A155" s="362" t="s">
        <v>622</v>
      </c>
      <c r="B155" s="39"/>
      <c r="C155" s="394" t="s">
        <v>256</v>
      </c>
      <c r="D155" s="394" t="s">
        <v>257</v>
      </c>
    </row>
    <row r="156" spans="1:11" ht="25.5" x14ac:dyDescent="0.2">
      <c r="A156" s="362" t="s">
        <v>622</v>
      </c>
      <c r="B156" s="284" t="s">
        <v>1015</v>
      </c>
      <c r="C156" s="27">
        <v>520</v>
      </c>
      <c r="D156" s="27">
        <v>658</v>
      </c>
    </row>
    <row r="157" spans="1:11" x14ac:dyDescent="0.2">
      <c r="A157" s="362" t="s">
        <v>622</v>
      </c>
      <c r="B157" s="371" t="s">
        <v>414</v>
      </c>
      <c r="C157" s="27">
        <v>540</v>
      </c>
      <c r="D157" s="27">
        <v>670</v>
      </c>
    </row>
    <row r="158" spans="1:11" x14ac:dyDescent="0.2">
      <c r="A158" s="362"/>
      <c r="B158" s="195" t="s">
        <v>456</v>
      </c>
      <c r="C158" s="27"/>
      <c r="D158" s="27"/>
    </row>
    <row r="159" spans="1:11" x14ac:dyDescent="0.2">
      <c r="A159" s="362" t="s">
        <v>622</v>
      </c>
      <c r="B159" s="371" t="s">
        <v>258</v>
      </c>
      <c r="C159" s="27">
        <v>21</v>
      </c>
      <c r="D159" s="27">
        <v>26</v>
      </c>
    </row>
    <row r="160" spans="1:11" x14ac:dyDescent="0.2">
      <c r="A160" s="362" t="s">
        <v>622</v>
      </c>
      <c r="B160" s="371" t="s">
        <v>260</v>
      </c>
      <c r="C160" s="27">
        <v>21</v>
      </c>
      <c r="D160" s="27">
        <v>27</v>
      </c>
    </row>
    <row r="161" spans="1:6" x14ac:dyDescent="0.2">
      <c r="A161" s="362" t="s">
        <v>622</v>
      </c>
      <c r="B161" s="371" t="s">
        <v>259</v>
      </c>
      <c r="C161" s="27">
        <v>19</v>
      </c>
      <c r="D161" s="27">
        <v>25</v>
      </c>
    </row>
    <row r="162" spans="1:6" x14ac:dyDescent="0.2">
      <c r="A162" s="362" t="s">
        <v>622</v>
      </c>
      <c r="B162" s="195" t="s">
        <v>457</v>
      </c>
      <c r="C162" s="27"/>
      <c r="D162" s="27"/>
    </row>
    <row r="163" spans="1:6" x14ac:dyDescent="0.2">
      <c r="C163" s="189"/>
      <c r="D163" s="189"/>
    </row>
    <row r="164" spans="1:6" x14ac:dyDescent="0.2">
      <c r="A164" s="362" t="s">
        <v>622</v>
      </c>
      <c r="B164" s="643" t="s">
        <v>303</v>
      </c>
      <c r="C164" s="577"/>
      <c r="D164" s="577"/>
      <c r="E164" s="577"/>
      <c r="F164" s="577"/>
    </row>
    <row r="165" spans="1:6" ht="38.25" x14ac:dyDescent="0.2">
      <c r="A165" s="362" t="s">
        <v>622</v>
      </c>
      <c r="B165" s="39"/>
      <c r="C165" s="395" t="s">
        <v>1015</v>
      </c>
      <c r="D165" s="394" t="s">
        <v>414</v>
      </c>
      <c r="E165" s="396"/>
    </row>
    <row r="166" spans="1:6" x14ac:dyDescent="0.2">
      <c r="A166" s="362" t="s">
        <v>622</v>
      </c>
      <c r="B166" s="371" t="s">
        <v>261</v>
      </c>
      <c r="C166" s="193">
        <v>0.19350000000000001</v>
      </c>
      <c r="D166" s="193">
        <v>0.19350000000000001</v>
      </c>
      <c r="E166" s="293"/>
    </row>
    <row r="167" spans="1:6" x14ac:dyDescent="0.2">
      <c r="A167" s="362" t="s">
        <v>622</v>
      </c>
      <c r="B167" s="371" t="s">
        <v>262</v>
      </c>
      <c r="C167" s="193">
        <v>0.30649999999999999</v>
      </c>
      <c r="D167" s="397">
        <v>0.3226</v>
      </c>
      <c r="E167" s="293"/>
    </row>
    <row r="168" spans="1:6" x14ac:dyDescent="0.2">
      <c r="A168" s="362" t="s">
        <v>622</v>
      </c>
      <c r="B168" s="371" t="s">
        <v>417</v>
      </c>
      <c r="C168" s="193">
        <v>0.2903</v>
      </c>
      <c r="D168" s="193">
        <v>0.4032</v>
      </c>
      <c r="E168" s="293"/>
    </row>
    <row r="169" spans="1:6" x14ac:dyDescent="0.2">
      <c r="A169" s="362" t="s">
        <v>622</v>
      </c>
      <c r="B169" s="371" t="s">
        <v>418</v>
      </c>
      <c r="C169" s="193">
        <v>0.19350000000000001</v>
      </c>
      <c r="D169" s="193">
        <v>8.0600000000000005E-2</v>
      </c>
      <c r="E169" s="293"/>
    </row>
    <row r="170" spans="1:6" x14ac:dyDescent="0.2">
      <c r="A170" s="362" t="s">
        <v>622</v>
      </c>
      <c r="B170" s="371" t="s">
        <v>419</v>
      </c>
      <c r="C170" s="193">
        <v>1.61E-2</v>
      </c>
      <c r="D170" s="193">
        <v>0</v>
      </c>
      <c r="E170" s="293"/>
    </row>
    <row r="171" spans="1:6" x14ac:dyDescent="0.2">
      <c r="A171" s="362" t="s">
        <v>622</v>
      </c>
      <c r="B171" s="371" t="s">
        <v>420</v>
      </c>
      <c r="C171" s="193">
        <v>0</v>
      </c>
      <c r="D171" s="193">
        <v>0</v>
      </c>
      <c r="E171" s="293"/>
    </row>
    <row r="172" spans="1:6" x14ac:dyDescent="0.2">
      <c r="B172" s="195" t="s">
        <v>688</v>
      </c>
      <c r="C172" s="193">
        <f>SUM(C166:C171)</f>
        <v>0.99990000000000001</v>
      </c>
      <c r="D172" s="193">
        <f>SUM(D166:D171)</f>
        <v>0.99990000000000001</v>
      </c>
      <c r="E172" s="293"/>
    </row>
    <row r="173" spans="1:6" x14ac:dyDescent="0.2">
      <c r="A173" s="362" t="s">
        <v>622</v>
      </c>
      <c r="B173" s="39"/>
      <c r="C173" s="394" t="s">
        <v>258</v>
      </c>
      <c r="D173" s="394" t="s">
        <v>259</v>
      </c>
      <c r="E173" s="394" t="s">
        <v>260</v>
      </c>
    </row>
    <row r="174" spans="1:6" x14ac:dyDescent="0.2">
      <c r="A174" s="362" t="s">
        <v>622</v>
      </c>
      <c r="B174" s="371" t="s">
        <v>421</v>
      </c>
      <c r="C174" s="194">
        <v>8.8800000000000004E-2</v>
      </c>
      <c r="D174" s="194">
        <v>9.4600000000000004E-2</v>
      </c>
      <c r="E174" s="194">
        <v>9.7299999999999998E-2</v>
      </c>
    </row>
    <row r="175" spans="1:6" x14ac:dyDescent="0.2">
      <c r="A175" s="362" t="s">
        <v>622</v>
      </c>
      <c r="B175" s="371" t="s">
        <v>422</v>
      </c>
      <c r="C175" s="194">
        <v>0.43959999999999999</v>
      </c>
      <c r="D175" s="194">
        <v>0.28100000000000003</v>
      </c>
      <c r="E175" s="194">
        <v>0.51949999999999996</v>
      </c>
    </row>
    <row r="176" spans="1:6" x14ac:dyDescent="0.2">
      <c r="A176" s="362" t="s">
        <v>622</v>
      </c>
      <c r="B176" s="371" t="s">
        <v>423</v>
      </c>
      <c r="C176" s="194">
        <v>0.44309999999999999</v>
      </c>
      <c r="D176" s="194">
        <v>0.48509999999999998</v>
      </c>
      <c r="E176" s="194">
        <v>0.313</v>
      </c>
    </row>
    <row r="177" spans="1:6" x14ac:dyDescent="0.2">
      <c r="A177" s="362" t="s">
        <v>622</v>
      </c>
      <c r="B177" s="40" t="s">
        <v>424</v>
      </c>
      <c r="C177" s="194">
        <v>2.86E-2</v>
      </c>
      <c r="D177" s="194">
        <v>0.13819999999999999</v>
      </c>
      <c r="E177" s="194">
        <v>7.0199999999999999E-2</v>
      </c>
    </row>
    <row r="178" spans="1:6" x14ac:dyDescent="0.2">
      <c r="A178" s="362" t="s">
        <v>622</v>
      </c>
      <c r="B178" s="40" t="s">
        <v>425</v>
      </c>
      <c r="C178" s="194">
        <v>0</v>
      </c>
      <c r="D178" s="194">
        <v>1.1999999999999999E-3</v>
      </c>
      <c r="E178" s="194">
        <v>0</v>
      </c>
    </row>
    <row r="179" spans="1:6" x14ac:dyDescent="0.2">
      <c r="A179" s="362" t="s">
        <v>622</v>
      </c>
      <c r="B179" s="371" t="s">
        <v>426</v>
      </c>
      <c r="C179" s="194">
        <v>0</v>
      </c>
      <c r="D179" s="194">
        <v>0</v>
      </c>
      <c r="E179" s="194">
        <v>0</v>
      </c>
    </row>
    <row r="180" spans="1:6" x14ac:dyDescent="0.2">
      <c r="B180" s="371" t="s">
        <v>688</v>
      </c>
      <c r="C180" s="193">
        <f>SUM(C174:C179)</f>
        <v>1.0001</v>
      </c>
      <c r="D180" s="193">
        <f>SUM(D174:D179)</f>
        <v>1.0001</v>
      </c>
      <c r="E180" s="193">
        <f>SUM(E174:E179)</f>
        <v>1</v>
      </c>
    </row>
    <row r="181" spans="1:6" ht="46.5" customHeight="1" x14ac:dyDescent="0.2">
      <c r="A181" s="362" t="s">
        <v>623</v>
      </c>
      <c r="B181" s="644" t="s">
        <v>125</v>
      </c>
      <c r="C181" s="644"/>
      <c r="D181" s="644"/>
      <c r="E181" s="644"/>
      <c r="F181" s="644"/>
    </row>
    <row r="182" spans="1:6" x14ac:dyDescent="0.2">
      <c r="A182" s="362" t="s">
        <v>623</v>
      </c>
      <c r="B182" s="647" t="s">
        <v>427</v>
      </c>
      <c r="C182" s="647"/>
      <c r="D182" s="647"/>
      <c r="E182" s="66">
        <v>0.15579999999999999</v>
      </c>
      <c r="F182" s="54"/>
    </row>
    <row r="183" spans="1:6" x14ac:dyDescent="0.2">
      <c r="A183" s="362" t="s">
        <v>623</v>
      </c>
      <c r="B183" s="540" t="s">
        <v>428</v>
      </c>
      <c r="C183" s="540"/>
      <c r="D183" s="540"/>
      <c r="E183" s="66">
        <v>0.4073</v>
      </c>
      <c r="F183" s="54"/>
    </row>
    <row r="184" spans="1:6" x14ac:dyDescent="0.2">
      <c r="A184" s="362" t="s">
        <v>623</v>
      </c>
      <c r="B184" s="540" t="s">
        <v>429</v>
      </c>
      <c r="C184" s="540"/>
      <c r="D184" s="540"/>
      <c r="E184" s="398">
        <v>0.76049999999999995</v>
      </c>
      <c r="F184" s="190" t="s">
        <v>500</v>
      </c>
    </row>
    <row r="185" spans="1:6" x14ac:dyDescent="0.2">
      <c r="A185" s="362" t="s">
        <v>623</v>
      </c>
      <c r="B185" s="540" t="s">
        <v>283</v>
      </c>
      <c r="C185" s="540"/>
      <c r="D185" s="540"/>
      <c r="E185" s="398">
        <v>0.23619999999999999</v>
      </c>
      <c r="F185" s="190" t="s">
        <v>501</v>
      </c>
    </row>
    <row r="186" spans="1:6" x14ac:dyDescent="0.2">
      <c r="A186" s="362" t="s">
        <v>623</v>
      </c>
      <c r="B186" s="540" t="s">
        <v>284</v>
      </c>
      <c r="C186" s="540"/>
      <c r="D186" s="540"/>
      <c r="E186" s="398">
        <v>3.2000000000000002E-3</v>
      </c>
      <c r="F186" s="54"/>
    </row>
    <row r="187" spans="1:6" ht="26.25" customHeight="1" x14ac:dyDescent="0.2">
      <c r="A187" s="362" t="s">
        <v>623</v>
      </c>
      <c r="B187" s="541" t="s">
        <v>697</v>
      </c>
      <c r="C187" s="542"/>
      <c r="D187" s="542"/>
      <c r="E187" s="609"/>
      <c r="F187" s="72">
        <v>0.82099999999999995</v>
      </c>
    </row>
    <row r="188" spans="1:6" ht="25.5" customHeight="1" x14ac:dyDescent="0.2">
      <c r="F188" s="30"/>
    </row>
    <row r="189" spans="1:6" ht="38.25" customHeight="1" x14ac:dyDescent="0.2">
      <c r="A189" s="362" t="s">
        <v>624</v>
      </c>
      <c r="B189" s="640" t="s">
        <v>743</v>
      </c>
      <c r="C189" s="530"/>
      <c r="D189" s="530"/>
      <c r="E189" s="530"/>
      <c r="F189" s="530"/>
    </row>
    <row r="190" spans="1:6" x14ac:dyDescent="0.2">
      <c r="A190" s="362" t="s">
        <v>624</v>
      </c>
      <c r="B190" s="646" t="s">
        <v>12</v>
      </c>
      <c r="C190" s="646"/>
      <c r="D190" s="177">
        <v>0.33</v>
      </c>
      <c r="F190" s="54"/>
    </row>
    <row r="191" spans="1:6" x14ac:dyDescent="0.2">
      <c r="A191" s="362" t="s">
        <v>624</v>
      </c>
      <c r="B191" s="646" t="s">
        <v>13</v>
      </c>
      <c r="C191" s="646"/>
      <c r="D191" s="177">
        <v>0.2</v>
      </c>
      <c r="F191" s="54"/>
    </row>
    <row r="192" spans="1:6" x14ac:dyDescent="0.2">
      <c r="A192" s="362" t="s">
        <v>624</v>
      </c>
      <c r="B192" s="646" t="s">
        <v>14</v>
      </c>
      <c r="C192" s="646"/>
      <c r="D192" s="177">
        <v>0.16</v>
      </c>
      <c r="F192" s="54"/>
    </row>
    <row r="193" spans="1:8" x14ac:dyDescent="0.2">
      <c r="A193" s="362" t="s">
        <v>624</v>
      </c>
      <c r="B193" s="646" t="s">
        <v>15</v>
      </c>
      <c r="C193" s="646"/>
      <c r="D193" s="177">
        <v>0.15</v>
      </c>
      <c r="F193" s="54"/>
    </row>
    <row r="194" spans="1:8" x14ac:dyDescent="0.2">
      <c r="A194" s="362" t="s">
        <v>624</v>
      </c>
      <c r="B194" s="646" t="s">
        <v>16</v>
      </c>
      <c r="C194" s="646"/>
      <c r="D194" s="177">
        <v>0.15</v>
      </c>
      <c r="F194" s="54"/>
    </row>
    <row r="195" spans="1:8" x14ac:dyDescent="0.2">
      <c r="A195" s="362" t="s">
        <v>624</v>
      </c>
      <c r="B195" s="646" t="s">
        <v>17</v>
      </c>
      <c r="C195" s="646"/>
      <c r="D195" s="177">
        <v>0.01</v>
      </c>
      <c r="F195" s="54"/>
    </row>
    <row r="196" spans="1:8" x14ac:dyDescent="0.2">
      <c r="A196" s="362" t="s">
        <v>624</v>
      </c>
      <c r="B196" s="540" t="s">
        <v>285</v>
      </c>
      <c r="C196" s="540"/>
      <c r="D196" s="177">
        <v>0</v>
      </c>
      <c r="F196" s="54"/>
    </row>
    <row r="197" spans="1:8" x14ac:dyDescent="0.2">
      <c r="A197" s="362" t="s">
        <v>624</v>
      </c>
      <c r="B197" s="540" t="s">
        <v>286</v>
      </c>
      <c r="C197" s="540"/>
      <c r="D197" s="177">
        <v>0</v>
      </c>
      <c r="F197" s="54"/>
    </row>
    <row r="198" spans="1:8" x14ac:dyDescent="0.2">
      <c r="B198" s="655" t="s">
        <v>688</v>
      </c>
      <c r="C198" s="656"/>
      <c r="D198" s="211">
        <f>SUM(D190:D197)</f>
        <v>1</v>
      </c>
      <c r="F198" s="33"/>
    </row>
    <row r="199" spans="1:8" s="33" customFormat="1" x14ac:dyDescent="0.2">
      <c r="A199" s="159"/>
      <c r="B199" s="212"/>
      <c r="C199" s="212"/>
      <c r="D199" s="212"/>
      <c r="E199" s="41"/>
    </row>
    <row r="200" spans="1:8" s="33" customFormat="1" ht="31.5" customHeight="1" x14ac:dyDescent="0.2">
      <c r="A200" s="362" t="s">
        <v>625</v>
      </c>
      <c r="B200" s="657" t="s">
        <v>744</v>
      </c>
      <c r="C200" s="658"/>
      <c r="D200" s="658"/>
      <c r="E200" s="236">
        <v>3.47</v>
      </c>
      <c r="F200" s="70"/>
    </row>
    <row r="201" spans="1:8" s="33" customFormat="1" ht="27" customHeight="1" x14ac:dyDescent="0.2">
      <c r="A201" s="362" t="s">
        <v>625</v>
      </c>
      <c r="B201" s="596" t="s">
        <v>790</v>
      </c>
      <c r="C201" s="540"/>
      <c r="D201" s="540"/>
      <c r="E201" s="177">
        <v>0.99960000000000004</v>
      </c>
      <c r="F201" s="54"/>
    </row>
    <row r="202" spans="1:8" ht="24.75" customHeight="1" x14ac:dyDescent="0.2">
      <c r="F202" s="33"/>
    </row>
    <row r="203" spans="1:8" ht="15.75" x14ac:dyDescent="0.25">
      <c r="B203" s="23" t="s">
        <v>287</v>
      </c>
      <c r="F203" s="33"/>
    </row>
    <row r="204" spans="1:8" x14ac:dyDescent="0.2">
      <c r="A204" s="362" t="s">
        <v>626</v>
      </c>
      <c r="B204" s="3" t="s">
        <v>288</v>
      </c>
      <c r="F204" s="33"/>
    </row>
    <row r="205" spans="1:8" x14ac:dyDescent="0.2">
      <c r="A205" s="362" t="s">
        <v>626</v>
      </c>
      <c r="B205" s="357"/>
      <c r="C205" s="34" t="s">
        <v>498</v>
      </c>
      <c r="D205" s="34" t="s">
        <v>499</v>
      </c>
      <c r="E205" s="347"/>
      <c r="F205" s="347"/>
      <c r="G205" s="51"/>
    </row>
    <row r="206" spans="1:8" ht="25.5" x14ac:dyDescent="0.2">
      <c r="A206" s="362" t="s">
        <v>626</v>
      </c>
      <c r="B206" s="399" t="s">
        <v>289</v>
      </c>
      <c r="C206" s="383" t="s">
        <v>1107</v>
      </c>
      <c r="D206" s="383"/>
      <c r="F206" s="30"/>
      <c r="H206" s="51"/>
    </row>
    <row r="207" spans="1:8" x14ac:dyDescent="0.2">
      <c r="A207" s="362" t="s">
        <v>626</v>
      </c>
      <c r="B207" s="371" t="s">
        <v>290</v>
      </c>
      <c r="C207" s="400">
        <v>35</v>
      </c>
      <c r="D207" s="371"/>
      <c r="F207" s="71"/>
    </row>
    <row r="208" spans="1:8" x14ac:dyDescent="0.2">
      <c r="A208" s="362" t="s">
        <v>626</v>
      </c>
      <c r="B208" s="357"/>
      <c r="C208" s="34" t="s">
        <v>498</v>
      </c>
      <c r="D208" s="34" t="s">
        <v>499</v>
      </c>
      <c r="E208" s="347"/>
      <c r="F208" s="347"/>
      <c r="G208" s="51"/>
    </row>
    <row r="209" spans="1:8" ht="25.5" x14ac:dyDescent="0.2">
      <c r="A209" s="362" t="s">
        <v>626</v>
      </c>
      <c r="B209" s="348" t="s">
        <v>291</v>
      </c>
      <c r="C209" s="383"/>
      <c r="D209" s="383" t="s">
        <v>1107</v>
      </c>
      <c r="F209" s="30"/>
      <c r="H209" s="51"/>
    </row>
    <row r="210" spans="1:8" x14ac:dyDescent="0.2">
      <c r="A210" s="362"/>
      <c r="B210" s="359"/>
      <c r="C210" s="100"/>
      <c r="D210" s="100"/>
      <c r="F210" s="30"/>
    </row>
    <row r="211" spans="1:8" x14ac:dyDescent="0.2">
      <c r="A211" s="362" t="s">
        <v>626</v>
      </c>
      <c r="B211" s="648" t="s">
        <v>18</v>
      </c>
      <c r="C211" s="562"/>
      <c r="D211" s="562"/>
      <c r="F211" s="30"/>
    </row>
    <row r="212" spans="1:8" ht="27" customHeight="1" x14ac:dyDescent="0.2">
      <c r="A212" s="362" t="s">
        <v>626</v>
      </c>
      <c r="B212" s="422" t="s">
        <v>19</v>
      </c>
      <c r="C212" s="395" t="s">
        <v>1107</v>
      </c>
      <c r="D212" s="100"/>
      <c r="F212" s="30"/>
    </row>
    <row r="213" spans="1:8" x14ac:dyDescent="0.2">
      <c r="A213" s="362" t="s">
        <v>626</v>
      </c>
      <c r="B213" s="361" t="s">
        <v>20</v>
      </c>
      <c r="C213" s="395"/>
      <c r="D213" s="100"/>
      <c r="F213" s="30"/>
    </row>
    <row r="214" spans="1:8" x14ac:dyDescent="0.2">
      <c r="A214" s="362" t="s">
        <v>626</v>
      </c>
      <c r="B214" s="361" t="s">
        <v>21</v>
      </c>
      <c r="C214" s="395"/>
      <c r="D214" s="100"/>
      <c r="F214" s="30"/>
    </row>
    <row r="215" spans="1:8" s="444" customFormat="1" x14ac:dyDescent="0.2">
      <c r="A215" s="439"/>
      <c r="B215" s="443"/>
      <c r="C215" s="463"/>
      <c r="D215" s="100"/>
      <c r="F215" s="30"/>
    </row>
    <row r="216" spans="1:8" x14ac:dyDescent="0.2">
      <c r="B216" s="359"/>
      <c r="C216" s="100"/>
      <c r="D216" s="100"/>
      <c r="F216" s="30"/>
    </row>
    <row r="217" spans="1:8" x14ac:dyDescent="0.2">
      <c r="A217" s="362" t="s">
        <v>626</v>
      </c>
      <c r="B217" s="357"/>
      <c r="C217" s="34" t="s">
        <v>498</v>
      </c>
      <c r="D217" s="34" t="s">
        <v>499</v>
      </c>
      <c r="F217" s="30"/>
    </row>
    <row r="218" spans="1:8" ht="38.25" x14ac:dyDescent="0.2">
      <c r="A218" s="362" t="s">
        <v>626</v>
      </c>
      <c r="B218" s="361" t="s">
        <v>22</v>
      </c>
      <c r="C218" s="383"/>
      <c r="D218" s="383" t="s">
        <v>1107</v>
      </c>
      <c r="F218" s="30"/>
    </row>
    <row r="219" spans="1:8" x14ac:dyDescent="0.2">
      <c r="F219" s="33"/>
    </row>
    <row r="220" spans="1:8" x14ac:dyDescent="0.2">
      <c r="A220" s="362" t="s">
        <v>627</v>
      </c>
      <c r="B220" s="3" t="s">
        <v>292</v>
      </c>
      <c r="F220" s="33"/>
    </row>
    <row r="221" spans="1:8" x14ac:dyDescent="0.2">
      <c r="A221" s="362" t="s">
        <v>627</v>
      </c>
      <c r="B221" s="357"/>
      <c r="C221" s="34" t="s">
        <v>498</v>
      </c>
      <c r="D221" s="34" t="s">
        <v>499</v>
      </c>
      <c r="E221" s="347"/>
      <c r="F221" s="347"/>
      <c r="G221" s="51"/>
    </row>
    <row r="222" spans="1:8" ht="25.5" x14ac:dyDescent="0.2">
      <c r="A222" s="362" t="s">
        <v>627</v>
      </c>
      <c r="B222" s="399" t="s">
        <v>293</v>
      </c>
      <c r="C222" s="383" t="s">
        <v>1107</v>
      </c>
      <c r="D222" s="371"/>
      <c r="F222" s="30"/>
      <c r="H222" s="51"/>
    </row>
    <row r="223" spans="1:8" x14ac:dyDescent="0.2">
      <c r="A223" s="362" t="s">
        <v>627</v>
      </c>
      <c r="B223" s="73" t="s">
        <v>791</v>
      </c>
      <c r="C223" s="401" t="s">
        <v>1127</v>
      </c>
      <c r="F223" s="33"/>
    </row>
    <row r="224" spans="1:8" x14ac:dyDescent="0.2">
      <c r="A224" s="362" t="s">
        <v>627</v>
      </c>
      <c r="B224" s="73" t="s">
        <v>792</v>
      </c>
      <c r="C224" s="99"/>
      <c r="F224" s="33"/>
    </row>
    <row r="225" spans="1:8" x14ac:dyDescent="0.2">
      <c r="B225" s="52"/>
      <c r="F225" s="33"/>
    </row>
    <row r="226" spans="1:8" x14ac:dyDescent="0.2">
      <c r="A226" s="362" t="s">
        <v>628</v>
      </c>
      <c r="B226" s="649"/>
      <c r="C226" s="583"/>
      <c r="D226" s="518"/>
      <c r="E226" s="34" t="s">
        <v>498</v>
      </c>
      <c r="F226" s="34" t="s">
        <v>499</v>
      </c>
      <c r="G226" s="51"/>
    </row>
    <row r="227" spans="1:8" x14ac:dyDescent="0.2">
      <c r="A227" s="362" t="s">
        <v>628</v>
      </c>
      <c r="B227" s="650" t="s">
        <v>23</v>
      </c>
      <c r="C227" s="651"/>
      <c r="D227" s="652"/>
      <c r="E227" s="383" t="s">
        <v>1107</v>
      </c>
      <c r="F227" s="34"/>
      <c r="H227" s="51"/>
    </row>
    <row r="228" spans="1:8" ht="28.5" customHeight="1" x14ac:dyDescent="0.2">
      <c r="F228" s="33"/>
    </row>
    <row r="229" spans="1:8" x14ac:dyDescent="0.2">
      <c r="A229" s="362" t="s">
        <v>629</v>
      </c>
      <c r="B229" s="53" t="s">
        <v>793</v>
      </c>
      <c r="F229" s="33"/>
    </row>
    <row r="230" spans="1:8" ht="25.5" x14ac:dyDescent="0.2">
      <c r="A230" s="362" t="s">
        <v>629</v>
      </c>
      <c r="B230" s="399" t="s">
        <v>794</v>
      </c>
      <c r="C230" s="402" t="s">
        <v>1128</v>
      </c>
      <c r="D230" s="45"/>
      <c r="E230" s="33"/>
      <c r="F230" s="33"/>
    </row>
    <row r="231" spans="1:8" x14ac:dyDescent="0.2">
      <c r="A231" s="362" t="s">
        <v>629</v>
      </c>
      <c r="B231" s="73" t="s">
        <v>795</v>
      </c>
      <c r="C231" s="266"/>
      <c r="D231" s="45"/>
      <c r="E231" s="33"/>
      <c r="F231" s="33"/>
    </row>
    <row r="232" spans="1:8" x14ac:dyDescent="0.2">
      <c r="A232" s="362" t="s">
        <v>629</v>
      </c>
      <c r="B232" s="74" t="s">
        <v>796</v>
      </c>
      <c r="C232" s="75"/>
      <c r="D232" s="45"/>
      <c r="E232" s="33"/>
      <c r="F232" s="33"/>
    </row>
    <row r="233" spans="1:8" x14ac:dyDescent="0.2">
      <c r="A233" s="362"/>
      <c r="B233" s="76"/>
      <c r="C233" s="63"/>
      <c r="D233" s="45"/>
      <c r="E233" s="33"/>
      <c r="F233" s="33"/>
    </row>
    <row r="234" spans="1:8" x14ac:dyDescent="0.2">
      <c r="B234" s="33"/>
      <c r="C234" s="33"/>
      <c r="D234" s="33"/>
      <c r="E234" s="33"/>
      <c r="F234" s="33"/>
    </row>
    <row r="235" spans="1:8" x14ac:dyDescent="0.2">
      <c r="A235" s="362" t="s">
        <v>630</v>
      </c>
      <c r="B235" s="3" t="s">
        <v>698</v>
      </c>
      <c r="F235" s="33"/>
    </row>
    <row r="236" spans="1:8" x14ac:dyDescent="0.2">
      <c r="A236" s="362" t="s">
        <v>630</v>
      </c>
      <c r="B236" s="354" t="s">
        <v>341</v>
      </c>
      <c r="C236" s="99"/>
      <c r="F236" s="33"/>
    </row>
    <row r="237" spans="1:8" x14ac:dyDescent="0.2">
      <c r="A237" s="362" t="s">
        <v>630</v>
      </c>
      <c r="B237" s="354" t="s">
        <v>342</v>
      </c>
      <c r="C237" s="83"/>
      <c r="F237" s="33"/>
    </row>
    <row r="238" spans="1:8" ht="38.25" x14ac:dyDescent="0.2">
      <c r="A238" s="362" t="s">
        <v>630</v>
      </c>
      <c r="B238" s="354" t="s">
        <v>343</v>
      </c>
      <c r="C238" s="98"/>
      <c r="F238" s="33"/>
    </row>
    <row r="239" spans="1:8" x14ac:dyDescent="0.2">
      <c r="A239" s="362" t="s">
        <v>630</v>
      </c>
      <c r="B239" s="74" t="s">
        <v>796</v>
      </c>
      <c r="C239" s="75"/>
      <c r="F239" s="33"/>
    </row>
    <row r="240" spans="1:8" x14ac:dyDescent="0.2">
      <c r="A240" s="362"/>
      <c r="B240" s="213"/>
      <c r="C240" s="214"/>
      <c r="F240" s="33"/>
    </row>
    <row r="241" spans="1:6" x14ac:dyDescent="0.2">
      <c r="A241" s="362" t="s">
        <v>630</v>
      </c>
      <c r="B241" s="653" t="s">
        <v>461</v>
      </c>
      <c r="C241" s="654"/>
      <c r="D241" s="99"/>
      <c r="F241" s="33"/>
    </row>
    <row r="242" spans="1:6" x14ac:dyDescent="0.2">
      <c r="A242" s="362" t="s">
        <v>630</v>
      </c>
      <c r="B242" s="653" t="s">
        <v>24</v>
      </c>
      <c r="C242" s="654"/>
      <c r="D242" s="267">
        <v>100</v>
      </c>
      <c r="F242" s="33"/>
    </row>
    <row r="243" spans="1:6" x14ac:dyDescent="0.2">
      <c r="A243" s="362" t="s">
        <v>630</v>
      </c>
      <c r="B243" s="653" t="s">
        <v>25</v>
      </c>
      <c r="C243" s="654"/>
      <c r="F243" s="33"/>
    </row>
    <row r="244" spans="1:6" x14ac:dyDescent="0.2">
      <c r="A244" s="362" t="s">
        <v>630</v>
      </c>
      <c r="B244" s="230" t="s">
        <v>26</v>
      </c>
      <c r="C244" s="403" t="s">
        <v>1107</v>
      </c>
      <c r="F244" s="33"/>
    </row>
    <row r="245" spans="1:6" x14ac:dyDescent="0.2">
      <c r="A245" s="362" t="s">
        <v>630</v>
      </c>
      <c r="B245" s="230" t="s">
        <v>27</v>
      </c>
      <c r="C245" s="403"/>
      <c r="F245" s="33"/>
    </row>
    <row r="246" spans="1:6" x14ac:dyDescent="0.2">
      <c r="A246" s="362" t="s">
        <v>630</v>
      </c>
      <c r="B246" s="231" t="s">
        <v>28</v>
      </c>
      <c r="C246" s="403"/>
      <c r="D246" s="33"/>
      <c r="E246" s="33"/>
      <c r="F246" s="33"/>
    </row>
    <row r="247" spans="1:6" x14ac:dyDescent="0.2">
      <c r="F247" s="33"/>
    </row>
    <row r="248" spans="1:6" x14ac:dyDescent="0.2">
      <c r="A248" s="362" t="s">
        <v>631</v>
      </c>
      <c r="B248" s="3" t="s">
        <v>294</v>
      </c>
      <c r="F248" s="33"/>
    </row>
    <row r="249" spans="1:6" x14ac:dyDescent="0.2">
      <c r="A249" s="362" t="s">
        <v>631</v>
      </c>
      <c r="B249" s="649"/>
      <c r="C249" s="583"/>
      <c r="D249" s="518"/>
      <c r="E249" s="34" t="s">
        <v>498</v>
      </c>
      <c r="F249" s="34" t="s">
        <v>499</v>
      </c>
    </row>
    <row r="250" spans="1:6" ht="29.25" customHeight="1" x14ac:dyDescent="0.2">
      <c r="A250" s="362" t="s">
        <v>631</v>
      </c>
      <c r="B250" s="580" t="s">
        <v>295</v>
      </c>
      <c r="C250" s="534"/>
      <c r="D250" s="581"/>
      <c r="E250" s="383" t="s">
        <v>1107</v>
      </c>
      <c r="F250" s="34"/>
    </row>
    <row r="251" spans="1:6" ht="54" customHeight="1" x14ac:dyDescent="0.2">
      <c r="A251" s="362" t="s">
        <v>631</v>
      </c>
      <c r="B251" s="660" t="s">
        <v>296</v>
      </c>
      <c r="C251" s="647"/>
      <c r="D251" s="580" t="s">
        <v>1136</v>
      </c>
      <c r="E251" s="534"/>
      <c r="F251" s="581"/>
    </row>
    <row r="252" spans="1:6" x14ac:dyDescent="0.2">
      <c r="F252" s="33"/>
    </row>
    <row r="253" spans="1:6" x14ac:dyDescent="0.2">
      <c r="A253" s="362" t="s">
        <v>632</v>
      </c>
      <c r="B253" s="3" t="s">
        <v>297</v>
      </c>
      <c r="F253" s="33"/>
    </row>
    <row r="254" spans="1:6" x14ac:dyDescent="0.2">
      <c r="A254" s="362" t="s">
        <v>632</v>
      </c>
      <c r="B254" s="649"/>
      <c r="C254" s="583"/>
      <c r="D254" s="518"/>
      <c r="E254" s="34" t="s">
        <v>498</v>
      </c>
      <c r="F254" s="34" t="s">
        <v>499</v>
      </c>
    </row>
    <row r="255" spans="1:6" ht="45.75" customHeight="1" x14ac:dyDescent="0.2">
      <c r="A255" s="362" t="s">
        <v>632</v>
      </c>
      <c r="B255" s="580" t="s">
        <v>834</v>
      </c>
      <c r="C255" s="534"/>
      <c r="D255" s="581"/>
      <c r="E255" s="34"/>
      <c r="F255" s="383" t="s">
        <v>1107</v>
      </c>
    </row>
    <row r="256" spans="1:6" ht="13.5" customHeight="1" x14ac:dyDescent="0.2">
      <c r="F256" s="33"/>
    </row>
    <row r="257" spans="1:6" x14ac:dyDescent="0.2">
      <c r="A257" s="362" t="s">
        <v>633</v>
      </c>
      <c r="B257" s="238" t="s">
        <v>699</v>
      </c>
      <c r="C257" s="661" t="s">
        <v>458</v>
      </c>
      <c r="D257" s="639"/>
      <c r="E257" s="223" t="s">
        <v>599</v>
      </c>
      <c r="F257" s="33"/>
    </row>
    <row r="258" spans="1:6" x14ac:dyDescent="0.2">
      <c r="F258" s="33"/>
    </row>
    <row r="259" spans="1:6" ht="15.75" x14ac:dyDescent="0.25">
      <c r="B259" s="23" t="s">
        <v>298</v>
      </c>
      <c r="F259" s="33"/>
    </row>
    <row r="260" spans="1:6" x14ac:dyDescent="0.2">
      <c r="A260" s="362" t="s">
        <v>634</v>
      </c>
      <c r="B260" s="3" t="s">
        <v>502</v>
      </c>
      <c r="F260" s="33"/>
    </row>
    <row r="261" spans="1:6" x14ac:dyDescent="0.2">
      <c r="A261" s="362" t="s">
        <v>634</v>
      </c>
      <c r="B261" s="649"/>
      <c r="C261" s="583"/>
      <c r="D261" s="518"/>
      <c r="E261" s="34" t="s">
        <v>498</v>
      </c>
      <c r="F261" s="34" t="s">
        <v>499</v>
      </c>
    </row>
    <row r="262" spans="1:6" ht="65.25" customHeight="1" x14ac:dyDescent="0.2">
      <c r="A262" s="362" t="s">
        <v>634</v>
      </c>
      <c r="B262" s="580" t="s">
        <v>503</v>
      </c>
      <c r="C262" s="534"/>
      <c r="D262" s="581"/>
      <c r="E262" s="383"/>
      <c r="F262" s="383" t="s">
        <v>1107</v>
      </c>
    </row>
    <row r="263" spans="1:6" x14ac:dyDescent="0.2">
      <c r="A263" s="362" t="s">
        <v>634</v>
      </c>
      <c r="B263" s="659" t="s">
        <v>504</v>
      </c>
      <c r="C263" s="659"/>
      <c r="D263" s="624"/>
      <c r="E263" s="100"/>
      <c r="F263" s="100"/>
    </row>
    <row r="264" spans="1:6" x14ac:dyDescent="0.2">
      <c r="A264" s="362" t="s">
        <v>634</v>
      </c>
      <c r="B264" s="614" t="s">
        <v>505</v>
      </c>
      <c r="C264" s="614"/>
      <c r="D264" s="614"/>
      <c r="E264" s="99"/>
      <c r="F264" s="100"/>
    </row>
    <row r="265" spans="1:6" x14ac:dyDescent="0.2">
      <c r="A265" s="362" t="s">
        <v>634</v>
      </c>
      <c r="B265" s="614" t="s">
        <v>506</v>
      </c>
      <c r="C265" s="614"/>
      <c r="D265" s="614"/>
      <c r="E265" s="99"/>
      <c r="F265" s="100"/>
    </row>
    <row r="266" spans="1:6" x14ac:dyDescent="0.2">
      <c r="A266" s="362" t="s">
        <v>634</v>
      </c>
      <c r="B266" s="614" t="s">
        <v>507</v>
      </c>
      <c r="C266" s="614"/>
      <c r="D266" s="614"/>
      <c r="E266" s="99"/>
      <c r="F266" s="100"/>
    </row>
    <row r="267" spans="1:6" x14ac:dyDescent="0.2">
      <c r="A267" s="362" t="s">
        <v>634</v>
      </c>
      <c r="B267" s="614" t="s">
        <v>508</v>
      </c>
      <c r="C267" s="614"/>
      <c r="D267" s="614"/>
      <c r="E267" s="99"/>
      <c r="F267" s="100"/>
    </row>
    <row r="268" spans="1:6" x14ac:dyDescent="0.2">
      <c r="A268" s="362"/>
      <c r="B268" s="442"/>
      <c r="C268" s="442"/>
      <c r="D268" s="442"/>
      <c r="E268" s="268"/>
      <c r="F268" s="100"/>
    </row>
    <row r="269" spans="1:6" x14ac:dyDescent="0.2">
      <c r="A269" s="362" t="s">
        <v>634</v>
      </c>
      <c r="B269" s="578" t="s">
        <v>1016</v>
      </c>
      <c r="C269" s="578"/>
      <c r="D269" s="578"/>
      <c r="E269" s="100"/>
      <c r="F269" s="100"/>
    </row>
    <row r="270" spans="1:6" x14ac:dyDescent="0.2">
      <c r="A270" s="362" t="s">
        <v>634</v>
      </c>
      <c r="B270" s="657" t="s">
        <v>509</v>
      </c>
      <c r="C270" s="657"/>
      <c r="D270" s="657"/>
      <c r="E270" s="101"/>
      <c r="F270" s="100"/>
    </row>
    <row r="271" spans="1:6" x14ac:dyDescent="0.2">
      <c r="A271" s="362" t="s">
        <v>634</v>
      </c>
      <c r="B271" s="662" t="s">
        <v>510</v>
      </c>
      <c r="C271" s="662"/>
      <c r="D271" s="662"/>
      <c r="E271" s="102"/>
      <c r="F271" s="100"/>
    </row>
    <row r="272" spans="1:6" x14ac:dyDescent="0.2">
      <c r="A272" s="362" t="s">
        <v>634</v>
      </c>
      <c r="B272" s="623" t="s">
        <v>511</v>
      </c>
      <c r="C272" s="659"/>
      <c r="D272" s="659"/>
      <c r="E272" s="514"/>
      <c r="F272" s="515"/>
    </row>
    <row r="273" spans="1:7" x14ac:dyDescent="0.2">
      <c r="A273" s="362"/>
      <c r="B273" s="663"/>
      <c r="C273" s="588"/>
      <c r="D273" s="588"/>
      <c r="E273" s="588"/>
      <c r="F273" s="512"/>
    </row>
    <row r="274" spans="1:7" x14ac:dyDescent="0.2">
      <c r="F274" s="33"/>
    </row>
    <row r="275" spans="1:7" x14ac:dyDescent="0.2">
      <c r="A275" s="362" t="s">
        <v>635</v>
      </c>
      <c r="B275" s="3" t="s">
        <v>299</v>
      </c>
      <c r="F275" s="33"/>
    </row>
    <row r="276" spans="1:7" x14ac:dyDescent="0.2">
      <c r="A276" s="362" t="s">
        <v>635</v>
      </c>
      <c r="B276" s="649"/>
      <c r="C276" s="583"/>
      <c r="D276" s="518"/>
      <c r="E276" s="34" t="s">
        <v>498</v>
      </c>
      <c r="F276" s="34" t="s">
        <v>499</v>
      </c>
    </row>
    <row r="277" spans="1:7" ht="63" customHeight="1" x14ac:dyDescent="0.2">
      <c r="A277" s="362" t="s">
        <v>635</v>
      </c>
      <c r="B277" s="580" t="s">
        <v>29</v>
      </c>
      <c r="C277" s="534"/>
      <c r="D277" s="581"/>
      <c r="E277" s="34"/>
      <c r="F277" s="383" t="s">
        <v>1107</v>
      </c>
    </row>
    <row r="278" spans="1:7" x14ac:dyDescent="0.2">
      <c r="A278" s="362" t="s">
        <v>635</v>
      </c>
      <c r="B278" s="659" t="s">
        <v>504</v>
      </c>
      <c r="C278" s="659"/>
      <c r="D278" s="624"/>
      <c r="E278" s="100"/>
    </row>
    <row r="279" spans="1:7" x14ac:dyDescent="0.2">
      <c r="A279" s="362" t="s">
        <v>635</v>
      </c>
      <c r="B279" s="614" t="s">
        <v>512</v>
      </c>
      <c r="C279" s="614"/>
      <c r="D279" s="614"/>
      <c r="E279" s="99"/>
    </row>
    <row r="280" spans="1:7" x14ac:dyDescent="0.2">
      <c r="A280" s="362" t="s">
        <v>635</v>
      </c>
      <c r="B280" s="614" t="s">
        <v>513</v>
      </c>
      <c r="C280" s="614"/>
      <c r="D280" s="614"/>
      <c r="E280" s="99"/>
    </row>
    <row r="281" spans="1:7" x14ac:dyDescent="0.2">
      <c r="F281" s="33"/>
    </row>
    <row r="282" spans="1:7" x14ac:dyDescent="0.2">
      <c r="A282" s="362" t="s">
        <v>635</v>
      </c>
      <c r="B282" s="562" t="s">
        <v>30</v>
      </c>
      <c r="C282" s="562"/>
      <c r="D282" s="562"/>
      <c r="E282" s="562"/>
      <c r="F282" s="562"/>
      <c r="G282" s="562"/>
    </row>
    <row r="283" spans="1:7" x14ac:dyDescent="0.2">
      <c r="A283" s="362" t="s">
        <v>635</v>
      </c>
      <c r="B283" s="232" t="s">
        <v>498</v>
      </c>
      <c r="C283" s="232" t="s">
        <v>499</v>
      </c>
      <c r="F283" s="33"/>
    </row>
    <row r="284" spans="1:7" x14ac:dyDescent="0.2">
      <c r="A284" s="362" t="s">
        <v>635</v>
      </c>
      <c r="B284" s="232"/>
      <c r="C284" s="232"/>
    </row>
    <row r="285" spans="1:7" x14ac:dyDescent="0.2"/>
    <row r="286" spans="1:7" x14ac:dyDescent="0.2"/>
  </sheetData>
  <mergeCells count="126">
    <mergeCell ref="B277:D277"/>
    <mergeCell ref="B278:D278"/>
    <mergeCell ref="B279:D279"/>
    <mergeCell ref="B280:D280"/>
    <mergeCell ref="B282:G282"/>
    <mergeCell ref="B267:D267"/>
    <mergeCell ref="B269:D269"/>
    <mergeCell ref="B270:D270"/>
    <mergeCell ref="B271:D271"/>
    <mergeCell ref="B272:F273"/>
    <mergeCell ref="B276:D276"/>
    <mergeCell ref="B261:D261"/>
    <mergeCell ref="B262:D262"/>
    <mergeCell ref="B263:D263"/>
    <mergeCell ref="B264:D264"/>
    <mergeCell ref="B265:D265"/>
    <mergeCell ref="B266:D266"/>
    <mergeCell ref="B249:D249"/>
    <mergeCell ref="B250:D250"/>
    <mergeCell ref="B251:C251"/>
    <mergeCell ref="B254:D254"/>
    <mergeCell ref="B255:D255"/>
    <mergeCell ref="C257:D257"/>
    <mergeCell ref="D251:F251"/>
    <mergeCell ref="B211:D211"/>
    <mergeCell ref="B226:D226"/>
    <mergeCell ref="B227:D227"/>
    <mergeCell ref="B241:C241"/>
    <mergeCell ref="B242:C242"/>
    <mergeCell ref="B243:C243"/>
    <mergeCell ref="B195:C195"/>
    <mergeCell ref="B196:C196"/>
    <mergeCell ref="B197:C197"/>
    <mergeCell ref="B198:C198"/>
    <mergeCell ref="B200:D200"/>
    <mergeCell ref="B201:D201"/>
    <mergeCell ref="B189:F189"/>
    <mergeCell ref="B190:C190"/>
    <mergeCell ref="B191:C191"/>
    <mergeCell ref="B192:C192"/>
    <mergeCell ref="B193:C193"/>
    <mergeCell ref="B194:C194"/>
    <mergeCell ref="B182:D182"/>
    <mergeCell ref="B183:D183"/>
    <mergeCell ref="B184:D184"/>
    <mergeCell ref="B185:D185"/>
    <mergeCell ref="B186:D186"/>
    <mergeCell ref="B187:E187"/>
    <mergeCell ref="B148:F148"/>
    <mergeCell ref="B150:F150"/>
    <mergeCell ref="D152:E152"/>
    <mergeCell ref="D153:E153"/>
    <mergeCell ref="B164:F164"/>
    <mergeCell ref="B181:F181"/>
    <mergeCell ref="B140:D140"/>
    <mergeCell ref="B141:D141"/>
    <mergeCell ref="B142:D142"/>
    <mergeCell ref="B143:D143"/>
    <mergeCell ref="B144:D144"/>
    <mergeCell ref="B145:D145"/>
    <mergeCell ref="B132:D132"/>
    <mergeCell ref="B133:D133"/>
    <mergeCell ref="B135:F135"/>
    <mergeCell ref="B136:F136"/>
    <mergeCell ref="B138:F138"/>
    <mergeCell ref="B139:D139"/>
    <mergeCell ref="B122:D122"/>
    <mergeCell ref="B123:D123"/>
    <mergeCell ref="B124:D124"/>
    <mergeCell ref="B125:D125"/>
    <mergeCell ref="B126:D126"/>
    <mergeCell ref="B128:F128"/>
    <mergeCell ref="B112:D112"/>
    <mergeCell ref="B113:D113"/>
    <mergeCell ref="B114:D114"/>
    <mergeCell ref="B118:G118"/>
    <mergeCell ref="B120:D120"/>
    <mergeCell ref="B121:D121"/>
    <mergeCell ref="B102:D102"/>
    <mergeCell ref="B103:D103"/>
    <mergeCell ref="B104:D104"/>
    <mergeCell ref="B109:G109"/>
    <mergeCell ref="B110:G110"/>
    <mergeCell ref="B111:G111"/>
    <mergeCell ref="B64:F64"/>
    <mergeCell ref="B90:D90"/>
    <mergeCell ref="B91:D91"/>
    <mergeCell ref="B92:F92"/>
    <mergeCell ref="C93:G93"/>
    <mergeCell ref="B101:G101"/>
    <mergeCell ref="B56:F56"/>
    <mergeCell ref="B57:D57"/>
    <mergeCell ref="B58:D58"/>
    <mergeCell ref="B59:D59"/>
    <mergeCell ref="B60:D60"/>
    <mergeCell ref="B61:D62"/>
    <mergeCell ref="B33:C33"/>
    <mergeCell ref="B35:F35"/>
    <mergeCell ref="B36:C36"/>
    <mergeCell ref="B37:C37"/>
    <mergeCell ref="B38:C38"/>
    <mergeCell ref="B40:F40"/>
    <mergeCell ref="B24:D24"/>
    <mergeCell ref="B25:D25"/>
    <mergeCell ref="B26:D26"/>
    <mergeCell ref="B27:D27"/>
    <mergeCell ref="B31:C31"/>
    <mergeCell ref="B32:C32"/>
    <mergeCell ref="B21:D21"/>
    <mergeCell ref="B22:D22"/>
    <mergeCell ref="B23:D23"/>
    <mergeCell ref="B9:D9"/>
    <mergeCell ref="B11:D11"/>
    <mergeCell ref="B12:D12"/>
    <mergeCell ref="B14:D14"/>
    <mergeCell ref="B15:D15"/>
    <mergeCell ref="B17:F17"/>
    <mergeCell ref="A1:F1"/>
    <mergeCell ref="A3:A4"/>
    <mergeCell ref="B3:F4"/>
    <mergeCell ref="B5:D5"/>
    <mergeCell ref="B6:D6"/>
    <mergeCell ref="B8:D8"/>
    <mergeCell ref="B18:D18"/>
    <mergeCell ref="B19:D19"/>
    <mergeCell ref="B20:D20"/>
  </mergeCells>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4.42578125" style="355" customWidth="1"/>
    <col min="2" max="2" width="22.7109375" style="372" customWidth="1"/>
    <col min="3" max="7" width="12.7109375" style="372" customWidth="1"/>
    <col min="8" max="8" width="9.140625" style="372" customWidth="1"/>
    <col min="9" max="16384" width="0" style="372" hidden="1"/>
  </cols>
  <sheetData>
    <row r="1" spans="1:7" ht="18" x14ac:dyDescent="0.2">
      <c r="A1" s="529" t="s">
        <v>514</v>
      </c>
      <c r="B1" s="529"/>
      <c r="C1" s="529"/>
      <c r="D1" s="529"/>
      <c r="E1" s="529"/>
      <c r="F1" s="529"/>
      <c r="G1" s="529"/>
    </row>
    <row r="2" spans="1:7" x14ac:dyDescent="0.2"/>
    <row r="3" spans="1:7" ht="15.75" x14ac:dyDescent="0.25">
      <c r="B3" s="23" t="s">
        <v>515</v>
      </c>
    </row>
    <row r="4" spans="1:7" x14ac:dyDescent="0.2">
      <c r="A4" s="362" t="s">
        <v>62</v>
      </c>
      <c r="B4" s="649"/>
      <c r="C4" s="583"/>
      <c r="D4" s="518"/>
      <c r="E4" s="34" t="s">
        <v>498</v>
      </c>
      <c r="F4" s="34" t="s">
        <v>499</v>
      </c>
      <c r="G4" s="106"/>
    </row>
    <row r="5" spans="1:7" ht="26.25" customHeight="1" x14ac:dyDescent="0.2">
      <c r="A5" s="362" t="s">
        <v>62</v>
      </c>
      <c r="B5" s="580" t="s">
        <v>60</v>
      </c>
      <c r="C5" s="534"/>
      <c r="D5" s="581"/>
      <c r="E5" s="383" t="s">
        <v>1107</v>
      </c>
      <c r="F5" s="383"/>
      <c r="G5" s="45"/>
    </row>
    <row r="6" spans="1:7" ht="41.25" customHeight="1" x14ac:dyDescent="0.2">
      <c r="A6" s="362" t="s">
        <v>62</v>
      </c>
      <c r="B6" s="580" t="s">
        <v>61</v>
      </c>
      <c r="C6" s="534"/>
      <c r="D6" s="581"/>
      <c r="E6" s="383" t="s">
        <v>1107</v>
      </c>
      <c r="F6" s="383"/>
      <c r="G6" s="33"/>
    </row>
    <row r="7" spans="1:7" x14ac:dyDescent="0.2">
      <c r="B7" s="203"/>
      <c r="C7" s="203"/>
      <c r="D7" s="203"/>
      <c r="E7" s="100"/>
      <c r="F7" s="100"/>
      <c r="G7" s="33"/>
    </row>
    <row r="8" spans="1:7" ht="29.25" customHeight="1" x14ac:dyDescent="0.2">
      <c r="A8" s="255" t="s">
        <v>63</v>
      </c>
      <c r="B8" s="665" t="s">
        <v>1147</v>
      </c>
      <c r="C8" s="665"/>
      <c r="D8" s="665"/>
      <c r="E8" s="665"/>
      <c r="F8" s="665"/>
      <c r="G8" s="665"/>
    </row>
    <row r="9" spans="1:7" ht="25.5" x14ac:dyDescent="0.2">
      <c r="A9" s="362" t="s">
        <v>63</v>
      </c>
      <c r="B9" s="107"/>
      <c r="C9" s="334" t="s">
        <v>516</v>
      </c>
      <c r="D9" s="334" t="s">
        <v>263</v>
      </c>
      <c r="E9" s="334" t="s">
        <v>264</v>
      </c>
      <c r="F9" s="103"/>
    </row>
    <row r="10" spans="1:7" x14ac:dyDescent="0.2">
      <c r="A10" s="362" t="s">
        <v>63</v>
      </c>
      <c r="B10" s="351" t="s">
        <v>241</v>
      </c>
      <c r="C10" s="404">
        <v>516</v>
      </c>
      <c r="D10" s="404">
        <v>461</v>
      </c>
      <c r="E10" s="404">
        <v>350</v>
      </c>
      <c r="F10" s="104"/>
    </row>
    <row r="11" spans="1:7" x14ac:dyDescent="0.2">
      <c r="A11" s="362" t="s">
        <v>63</v>
      </c>
      <c r="B11" s="351" t="s">
        <v>242</v>
      </c>
      <c r="C11" s="404">
        <v>539</v>
      </c>
      <c r="D11" s="404">
        <v>509</v>
      </c>
      <c r="E11" s="404">
        <v>323</v>
      </c>
      <c r="F11" s="104"/>
    </row>
    <row r="12" spans="1:7" x14ac:dyDescent="0.2">
      <c r="A12" s="362" t="s">
        <v>63</v>
      </c>
      <c r="B12" s="352" t="s">
        <v>265</v>
      </c>
      <c r="C12" s="105">
        <f>SUM(C10:C11)</f>
        <v>1055</v>
      </c>
      <c r="D12" s="105">
        <f>SUM(D10:D11)</f>
        <v>970</v>
      </c>
      <c r="E12" s="105">
        <f>SUM(E10:E11)</f>
        <v>673</v>
      </c>
      <c r="F12" s="104"/>
    </row>
    <row r="13" spans="1:7" x14ac:dyDescent="0.2"/>
    <row r="14" spans="1:7" ht="15.75" x14ac:dyDescent="0.2">
      <c r="B14" s="664" t="s">
        <v>266</v>
      </c>
      <c r="C14" s="577"/>
    </row>
    <row r="15" spans="1:7" x14ac:dyDescent="0.2">
      <c r="A15" s="362" t="s">
        <v>64</v>
      </c>
      <c r="B15" s="672" t="s">
        <v>267</v>
      </c>
      <c r="C15" s="672"/>
      <c r="D15" s="672"/>
    </row>
    <row r="16" spans="1:7" ht="15" x14ac:dyDescent="0.2">
      <c r="A16" s="362" t="s">
        <v>64</v>
      </c>
      <c r="B16" s="366" t="s">
        <v>268</v>
      </c>
      <c r="C16" s="109" t="s">
        <v>1124</v>
      </c>
    </row>
    <row r="17" spans="1:7" ht="15" x14ac:dyDescent="0.2">
      <c r="A17" s="362" t="s">
        <v>64</v>
      </c>
      <c r="B17" s="366" t="s">
        <v>67</v>
      </c>
      <c r="C17" s="109"/>
    </row>
    <row r="18" spans="1:7" ht="15" x14ac:dyDescent="0.2">
      <c r="A18" s="362" t="s">
        <v>64</v>
      </c>
      <c r="B18" s="366" t="s">
        <v>269</v>
      </c>
      <c r="C18" s="109" t="s">
        <v>1124</v>
      </c>
    </row>
    <row r="19" spans="1:7" ht="15" x14ac:dyDescent="0.2">
      <c r="A19" s="362" t="s">
        <v>64</v>
      </c>
      <c r="B19" s="366" t="s">
        <v>270</v>
      </c>
      <c r="C19" s="109" t="s">
        <v>1124</v>
      </c>
    </row>
    <row r="20" spans="1:7" x14ac:dyDescent="0.2"/>
    <row r="21" spans="1:7" ht="12.75" customHeight="1" x14ac:dyDescent="0.2">
      <c r="A21" s="362" t="s">
        <v>65</v>
      </c>
      <c r="B21" s="649"/>
      <c r="C21" s="677"/>
      <c r="D21" s="677"/>
      <c r="E21" s="678"/>
      <c r="F21" s="34" t="s">
        <v>498</v>
      </c>
      <c r="G21" s="34" t="s">
        <v>499</v>
      </c>
    </row>
    <row r="22" spans="1:7" ht="26.85" customHeight="1" x14ac:dyDescent="0.2">
      <c r="A22" s="448" t="s">
        <v>65</v>
      </c>
      <c r="B22" s="674" t="s">
        <v>271</v>
      </c>
      <c r="C22" s="675"/>
      <c r="D22" s="675"/>
      <c r="E22" s="676"/>
      <c r="F22" s="449"/>
      <c r="G22" s="450" t="s">
        <v>1107</v>
      </c>
    </row>
    <row r="23" spans="1:7" ht="24.75" customHeight="1" x14ac:dyDescent="0.2">
      <c r="A23" s="362" t="s">
        <v>65</v>
      </c>
      <c r="B23" s="580" t="s">
        <v>68</v>
      </c>
      <c r="C23" s="534"/>
      <c r="D23" s="534"/>
      <c r="E23" s="581"/>
      <c r="F23" s="101"/>
      <c r="G23" s="30"/>
    </row>
    <row r="24" spans="1:7" x14ac:dyDescent="0.2"/>
    <row r="25" spans="1:7" x14ac:dyDescent="0.2">
      <c r="A25" s="362" t="s">
        <v>66</v>
      </c>
      <c r="B25" s="673" t="s">
        <v>482</v>
      </c>
      <c r="C25" s="627"/>
      <c r="D25" s="627"/>
      <c r="E25" s="627"/>
      <c r="F25" s="353"/>
    </row>
    <row r="26" spans="1:7" ht="22.5" x14ac:dyDescent="0.2">
      <c r="A26" s="362" t="s">
        <v>66</v>
      </c>
      <c r="B26" s="370"/>
      <c r="C26" s="110" t="s">
        <v>483</v>
      </c>
      <c r="D26" s="110" t="s">
        <v>484</v>
      </c>
      <c r="E26" s="110" t="s">
        <v>485</v>
      </c>
      <c r="F26" s="110" t="s">
        <v>486</v>
      </c>
      <c r="G26" s="110" t="s">
        <v>487</v>
      </c>
    </row>
    <row r="27" spans="1:7" x14ac:dyDescent="0.2">
      <c r="A27" s="362" t="s">
        <v>66</v>
      </c>
      <c r="B27" s="348" t="s">
        <v>488</v>
      </c>
      <c r="C27" s="383"/>
      <c r="D27" s="383"/>
      <c r="E27" s="34"/>
      <c r="F27" s="383" t="s">
        <v>1107</v>
      </c>
      <c r="G27" s="34"/>
    </row>
    <row r="28" spans="1:7" x14ac:dyDescent="0.2">
      <c r="A28" s="362" t="s">
        <v>66</v>
      </c>
      <c r="B28" s="348" t="s">
        <v>489</v>
      </c>
      <c r="C28" s="383" t="s">
        <v>1107</v>
      </c>
      <c r="D28" s="34"/>
      <c r="E28" s="34"/>
      <c r="F28" s="34"/>
      <c r="G28" s="34"/>
    </row>
    <row r="29" spans="1:7" ht="25.5" x14ac:dyDescent="0.2">
      <c r="A29" s="362" t="s">
        <v>66</v>
      </c>
      <c r="B29" s="348" t="s">
        <v>490</v>
      </c>
      <c r="C29" s="34"/>
      <c r="D29" s="34"/>
      <c r="E29" s="34"/>
      <c r="F29" s="34"/>
      <c r="G29" s="383" t="s">
        <v>1107</v>
      </c>
    </row>
    <row r="30" spans="1:7" x14ac:dyDescent="0.2">
      <c r="A30" s="362" t="s">
        <v>66</v>
      </c>
      <c r="B30" s="348" t="s">
        <v>919</v>
      </c>
      <c r="C30" s="34"/>
      <c r="D30" s="34"/>
      <c r="E30" s="34"/>
      <c r="F30" s="34"/>
      <c r="G30" s="383" t="s">
        <v>1107</v>
      </c>
    </row>
    <row r="31" spans="1:7" x14ac:dyDescent="0.2">
      <c r="A31" s="362" t="s">
        <v>66</v>
      </c>
      <c r="B31" s="348" t="s">
        <v>917</v>
      </c>
      <c r="C31" s="34"/>
      <c r="D31" s="34"/>
      <c r="E31" s="34"/>
      <c r="F31" s="383" t="s">
        <v>1107</v>
      </c>
      <c r="G31" s="34"/>
    </row>
    <row r="32" spans="1:7" ht="40.5" customHeight="1" x14ac:dyDescent="0.2">
      <c r="A32" s="362" t="s">
        <v>66</v>
      </c>
      <c r="B32" s="348" t="s">
        <v>491</v>
      </c>
      <c r="C32" s="34"/>
      <c r="D32" s="34"/>
      <c r="E32" s="34"/>
      <c r="F32" s="34"/>
      <c r="G32" s="334" t="s">
        <v>1129</v>
      </c>
    </row>
    <row r="33" spans="1:7" x14ac:dyDescent="0.2"/>
    <row r="34" spans="1:7" ht="27" customHeight="1" x14ac:dyDescent="0.2">
      <c r="A34" s="362" t="s">
        <v>71</v>
      </c>
      <c r="B34" s="614" t="s">
        <v>69</v>
      </c>
      <c r="C34" s="614"/>
      <c r="D34" s="614"/>
      <c r="E34" s="405"/>
      <c r="F34" s="368"/>
      <c r="G34" s="30"/>
    </row>
    <row r="35" spans="1:7" x14ac:dyDescent="0.2"/>
    <row r="36" spans="1:7" ht="26.25" customHeight="1" x14ac:dyDescent="0.2">
      <c r="A36" s="362" t="s">
        <v>72</v>
      </c>
      <c r="B36" s="614" t="s">
        <v>70</v>
      </c>
      <c r="C36" s="614"/>
      <c r="D36" s="614"/>
      <c r="E36" s="405">
        <v>2</v>
      </c>
      <c r="F36" s="368"/>
      <c r="G36" s="30"/>
    </row>
    <row r="37" spans="1:7" x14ac:dyDescent="0.2"/>
    <row r="38" spans="1:7" x14ac:dyDescent="0.2">
      <c r="A38" s="362" t="s">
        <v>73</v>
      </c>
      <c r="B38" s="623" t="s">
        <v>1137</v>
      </c>
      <c r="C38" s="659"/>
      <c r="D38" s="659"/>
      <c r="E38" s="659"/>
      <c r="F38" s="659"/>
      <c r="G38" s="666"/>
    </row>
    <row r="39" spans="1:7" x14ac:dyDescent="0.2">
      <c r="A39" s="362"/>
      <c r="B39" s="667"/>
      <c r="C39" s="597"/>
      <c r="D39" s="597"/>
      <c r="E39" s="597"/>
      <c r="F39" s="597"/>
      <c r="G39" s="668"/>
    </row>
    <row r="40" spans="1:7" x14ac:dyDescent="0.2">
      <c r="B40" s="669"/>
      <c r="C40" s="670"/>
      <c r="D40" s="670"/>
      <c r="E40" s="670"/>
      <c r="F40" s="670"/>
      <c r="G40" s="671"/>
    </row>
    <row r="41" spans="1:7" s="428" customFormat="1" x14ac:dyDescent="0.2">
      <c r="A41" s="423"/>
      <c r="B41" s="424"/>
      <c r="C41" s="424"/>
      <c r="D41" s="424"/>
      <c r="E41" s="424"/>
      <c r="F41" s="424"/>
      <c r="G41" s="424"/>
    </row>
    <row r="42" spans="1:7" ht="37.5" customHeight="1" x14ac:dyDescent="0.2">
      <c r="A42" s="362" t="s">
        <v>75</v>
      </c>
      <c r="B42" s="670" t="s">
        <v>74</v>
      </c>
      <c r="C42" s="670"/>
      <c r="D42" s="670"/>
      <c r="E42" s="670"/>
      <c r="F42" s="670"/>
      <c r="G42" s="670"/>
    </row>
    <row r="43" spans="1:7" ht="22.5" x14ac:dyDescent="0.2">
      <c r="A43" s="362" t="s">
        <v>75</v>
      </c>
      <c r="B43" s="370"/>
      <c r="C43" s="201" t="s">
        <v>492</v>
      </c>
      <c r="D43" s="201" t="s">
        <v>493</v>
      </c>
      <c r="E43" s="201" t="s">
        <v>494</v>
      </c>
      <c r="F43" s="201" t="s">
        <v>495</v>
      </c>
      <c r="G43" s="201" t="s">
        <v>496</v>
      </c>
    </row>
    <row r="44" spans="1:7" x14ac:dyDescent="0.2">
      <c r="A44" s="362" t="s">
        <v>75</v>
      </c>
      <c r="B44" s="371" t="s">
        <v>268</v>
      </c>
      <c r="C44" s="402" t="s">
        <v>1130</v>
      </c>
      <c r="D44" s="111"/>
      <c r="E44" s="111"/>
      <c r="F44" s="111"/>
      <c r="G44" s="316" t="s">
        <v>1107</v>
      </c>
    </row>
    <row r="45" spans="1:7" x14ac:dyDescent="0.2">
      <c r="A45" s="362" t="s">
        <v>75</v>
      </c>
      <c r="B45" s="371" t="s">
        <v>67</v>
      </c>
      <c r="C45" s="111"/>
      <c r="D45" s="111"/>
      <c r="E45" s="111"/>
      <c r="F45" s="111"/>
      <c r="G45" s="83"/>
    </row>
    <row r="46" spans="1:7" x14ac:dyDescent="0.2">
      <c r="A46" s="362" t="s">
        <v>75</v>
      </c>
      <c r="B46" s="371" t="s">
        <v>269</v>
      </c>
      <c r="C46" s="406" t="s">
        <v>1131</v>
      </c>
      <c r="D46" s="111"/>
      <c r="E46" s="111"/>
      <c r="F46" s="111"/>
      <c r="G46" s="316" t="s">
        <v>1107</v>
      </c>
    </row>
    <row r="47" spans="1:7" x14ac:dyDescent="0.2">
      <c r="A47" s="362" t="s">
        <v>75</v>
      </c>
      <c r="B47" s="371" t="s">
        <v>270</v>
      </c>
      <c r="C47" s="111"/>
      <c r="D47" s="111"/>
      <c r="E47" s="111"/>
      <c r="F47" s="111"/>
      <c r="G47" s="316" t="s">
        <v>1107</v>
      </c>
    </row>
    <row r="48" spans="1:7" x14ac:dyDescent="0.2"/>
    <row r="49" spans="1:7" ht="12.75" customHeight="1" x14ac:dyDescent="0.2">
      <c r="A49" s="362" t="s">
        <v>76</v>
      </c>
      <c r="B49" s="649"/>
      <c r="C49" s="583"/>
      <c r="D49" s="518"/>
      <c r="E49" s="34" t="s">
        <v>498</v>
      </c>
      <c r="F49" s="34" t="s">
        <v>499</v>
      </c>
      <c r="G49" s="106"/>
    </row>
    <row r="50" spans="1:7" ht="26.25" customHeight="1" x14ac:dyDescent="0.2">
      <c r="A50" s="362" t="s">
        <v>76</v>
      </c>
      <c r="B50" s="580" t="s">
        <v>57</v>
      </c>
      <c r="C50" s="534"/>
      <c r="D50" s="581"/>
      <c r="E50" s="34"/>
      <c r="F50" s="383" t="s">
        <v>1107</v>
      </c>
      <c r="G50" s="45"/>
    </row>
    <row r="51" spans="1:7" x14ac:dyDescent="0.2">
      <c r="B51" s="203"/>
      <c r="C51" s="203"/>
      <c r="D51" s="203"/>
      <c r="E51" s="100"/>
      <c r="F51" s="100"/>
    </row>
    <row r="52" spans="1:7" x14ac:dyDescent="0.2">
      <c r="A52" s="362" t="s">
        <v>77</v>
      </c>
      <c r="B52" s="623" t="s">
        <v>78</v>
      </c>
      <c r="C52" s="659"/>
      <c r="D52" s="659"/>
      <c r="E52" s="659"/>
      <c r="F52" s="659"/>
      <c r="G52" s="666"/>
    </row>
    <row r="53" spans="1:7" x14ac:dyDescent="0.2">
      <c r="A53" s="362"/>
      <c r="B53" s="669"/>
      <c r="C53" s="670"/>
      <c r="D53" s="670"/>
      <c r="E53" s="670"/>
      <c r="F53" s="670"/>
      <c r="G53" s="671"/>
    </row>
    <row r="54" spans="1:7" x14ac:dyDescent="0.2"/>
    <row r="55" spans="1:7" ht="15.75" x14ac:dyDescent="0.2">
      <c r="B55" s="664" t="s">
        <v>79</v>
      </c>
      <c r="C55" s="577"/>
    </row>
    <row r="56" spans="1:7" ht="27.75" customHeight="1" x14ac:dyDescent="0.2">
      <c r="A56" s="362" t="s">
        <v>80</v>
      </c>
      <c r="B56" s="614" t="s">
        <v>81</v>
      </c>
      <c r="C56" s="614"/>
      <c r="D56" s="614"/>
      <c r="E56" s="405"/>
      <c r="G56" s="30"/>
    </row>
    <row r="57" spans="1:7" x14ac:dyDescent="0.2"/>
    <row r="58" spans="1:7" x14ac:dyDescent="0.2">
      <c r="A58" s="362" t="s">
        <v>817</v>
      </c>
      <c r="B58" s="649"/>
      <c r="C58" s="583"/>
      <c r="D58" s="518"/>
      <c r="E58" s="34" t="s">
        <v>58</v>
      </c>
      <c r="F58" s="34" t="s">
        <v>82</v>
      </c>
    </row>
    <row r="59" spans="1:7" ht="26.25" customHeight="1" x14ac:dyDescent="0.2">
      <c r="A59" s="362" t="s">
        <v>817</v>
      </c>
      <c r="B59" s="580" t="s">
        <v>816</v>
      </c>
      <c r="C59" s="534"/>
      <c r="D59" s="581"/>
      <c r="E59" s="34"/>
      <c r="F59" s="383"/>
    </row>
    <row r="60" spans="1:7" x14ac:dyDescent="0.2"/>
    <row r="61" spans="1:7" x14ac:dyDescent="0.2">
      <c r="A61" s="362" t="s">
        <v>819</v>
      </c>
      <c r="B61" s="649"/>
      <c r="C61" s="583"/>
      <c r="D61" s="518"/>
      <c r="E61" s="34" t="s">
        <v>58</v>
      </c>
      <c r="F61" s="34" t="s">
        <v>82</v>
      </c>
    </row>
    <row r="62" spans="1:7" ht="27" customHeight="1" x14ac:dyDescent="0.2">
      <c r="A62" s="362" t="s">
        <v>819</v>
      </c>
      <c r="B62" s="580" t="s">
        <v>818</v>
      </c>
      <c r="C62" s="534"/>
      <c r="D62" s="581"/>
      <c r="E62" s="34"/>
      <c r="F62" s="34"/>
    </row>
    <row r="63" spans="1:7" x14ac:dyDescent="0.2">
      <c r="B63" s="346"/>
      <c r="C63" s="346"/>
      <c r="D63" s="346"/>
      <c r="E63" s="346"/>
      <c r="F63" s="346"/>
      <c r="G63" s="346"/>
    </row>
    <row r="64" spans="1:7" ht="27.75" customHeight="1" x14ac:dyDescent="0.2">
      <c r="A64" s="362" t="s">
        <v>820</v>
      </c>
      <c r="B64" s="614" t="s">
        <v>59</v>
      </c>
      <c r="C64" s="614"/>
      <c r="D64" s="614"/>
      <c r="E64" s="405"/>
      <c r="F64" s="360"/>
      <c r="G64" s="30"/>
    </row>
    <row r="65" spans="1:7" x14ac:dyDescent="0.2">
      <c r="A65" s="362"/>
      <c r="B65" s="360"/>
      <c r="C65" s="360"/>
      <c r="D65" s="360"/>
      <c r="E65" s="360"/>
      <c r="F65" s="360"/>
      <c r="G65" s="30"/>
    </row>
    <row r="66" spans="1:7" ht="26.25" customHeight="1" x14ac:dyDescent="0.2">
      <c r="A66" s="362" t="s">
        <v>821</v>
      </c>
      <c r="B66" s="614" t="s">
        <v>822</v>
      </c>
      <c r="C66" s="614"/>
      <c r="D66" s="614"/>
      <c r="E66" s="405">
        <v>36</v>
      </c>
      <c r="F66" s="360"/>
      <c r="G66" s="30"/>
    </row>
    <row r="67" spans="1:7" x14ac:dyDescent="0.2">
      <c r="A67" s="362"/>
      <c r="B67" s="360"/>
      <c r="C67" s="360"/>
      <c r="D67" s="360"/>
      <c r="E67" s="360"/>
      <c r="F67" s="360"/>
      <c r="G67" s="30"/>
    </row>
    <row r="68" spans="1:7" ht="16.5" customHeight="1" x14ac:dyDescent="0.2">
      <c r="A68" s="362" t="s">
        <v>823</v>
      </c>
      <c r="B68" s="623" t="s">
        <v>1138</v>
      </c>
      <c r="C68" s="659"/>
      <c r="D68" s="659"/>
      <c r="E68" s="659"/>
      <c r="F68" s="659"/>
      <c r="G68" s="666"/>
    </row>
    <row r="69" spans="1:7" ht="16.5" customHeight="1" x14ac:dyDescent="0.2">
      <c r="A69" s="362"/>
      <c r="B69" s="667"/>
      <c r="C69" s="597"/>
      <c r="D69" s="597"/>
      <c r="E69" s="597"/>
      <c r="F69" s="597"/>
      <c r="G69" s="668"/>
    </row>
    <row r="70" spans="1:7" s="428" customFormat="1" ht="16.5" customHeight="1" x14ac:dyDescent="0.2">
      <c r="A70" s="425"/>
      <c r="B70" s="667"/>
      <c r="C70" s="597"/>
      <c r="D70" s="597"/>
      <c r="E70" s="597"/>
      <c r="F70" s="597"/>
      <c r="G70" s="668"/>
    </row>
    <row r="71" spans="1:7" s="428" customFormat="1" ht="16.5" customHeight="1" x14ac:dyDescent="0.2">
      <c r="A71" s="425"/>
      <c r="B71" s="667"/>
      <c r="C71" s="597"/>
      <c r="D71" s="597"/>
      <c r="E71" s="597"/>
      <c r="F71" s="597"/>
      <c r="G71" s="668"/>
    </row>
    <row r="72" spans="1:7" s="428" customFormat="1" ht="16.5" customHeight="1" x14ac:dyDescent="0.2">
      <c r="A72" s="425"/>
      <c r="B72" s="669"/>
      <c r="C72" s="670"/>
      <c r="D72" s="670"/>
      <c r="E72" s="670"/>
      <c r="F72" s="670"/>
      <c r="G72" s="671"/>
    </row>
    <row r="73" spans="1:7" s="428" customFormat="1" x14ac:dyDescent="0.2">
      <c r="A73" s="425"/>
      <c r="B73" s="424"/>
      <c r="C73" s="424"/>
      <c r="D73" s="424"/>
      <c r="E73" s="424"/>
      <c r="F73" s="424"/>
      <c r="G73" s="424"/>
    </row>
    <row r="74" spans="1:7" s="428" customFormat="1" x14ac:dyDescent="0.2">
      <c r="A74" s="425"/>
      <c r="B74" s="424"/>
      <c r="C74" s="424"/>
      <c r="D74" s="424"/>
      <c r="E74" s="424"/>
      <c r="F74" s="424"/>
      <c r="G74" s="424"/>
    </row>
    <row r="75" spans="1:7" x14ac:dyDescent="0.2">
      <c r="A75" s="423"/>
      <c r="B75" s="428"/>
      <c r="C75" s="428"/>
      <c r="D75" s="428"/>
      <c r="E75" s="428"/>
      <c r="F75" s="428"/>
      <c r="G75" s="428"/>
    </row>
    <row r="76" spans="1:7" ht="12.75" hidden="1" customHeight="1" x14ac:dyDescent="0.2"/>
  </sheetData>
  <mergeCells count="27">
    <mergeCell ref="B56:D56"/>
    <mergeCell ref="B58:D58"/>
    <mergeCell ref="B59:D59"/>
    <mergeCell ref="B61:D61"/>
    <mergeCell ref="B62:D62"/>
    <mergeCell ref="B68:G72"/>
    <mergeCell ref="B52:G53"/>
    <mergeCell ref="B15:D15"/>
    <mergeCell ref="B25:E25"/>
    <mergeCell ref="B34:D34"/>
    <mergeCell ref="B36:D36"/>
    <mergeCell ref="B42:G42"/>
    <mergeCell ref="B49:D49"/>
    <mergeCell ref="B50:D50"/>
    <mergeCell ref="B38:G40"/>
    <mergeCell ref="B22:E22"/>
    <mergeCell ref="B23:E23"/>
    <mergeCell ref="B21:E21"/>
    <mergeCell ref="B64:D64"/>
    <mergeCell ref="B66:D66"/>
    <mergeCell ref="B55:C55"/>
    <mergeCell ref="B14:C14"/>
    <mergeCell ref="A1:G1"/>
    <mergeCell ref="B4:D4"/>
    <mergeCell ref="B5:D5"/>
    <mergeCell ref="B6:D6"/>
    <mergeCell ref="B8:G8"/>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4.42578125" style="355" customWidth="1"/>
    <col min="2" max="2" width="66.28515625" style="372" customWidth="1"/>
    <col min="3" max="3" width="12.7109375" style="372" customWidth="1"/>
    <col min="4" max="4" width="9.140625" style="372" customWidth="1"/>
    <col min="5" max="16384" width="0" style="372" hidden="1"/>
  </cols>
  <sheetData>
    <row r="1" spans="1:3" ht="18" x14ac:dyDescent="0.2">
      <c r="A1" s="529" t="s">
        <v>797</v>
      </c>
      <c r="B1" s="529"/>
      <c r="C1" s="529"/>
    </row>
    <row r="2" spans="1:3" ht="14.25" customHeight="1" x14ac:dyDescent="0.2">
      <c r="A2" s="362"/>
      <c r="B2" s="679"/>
      <c r="C2" s="680"/>
    </row>
    <row r="3" spans="1:3" s="428" customFormat="1" ht="28.5" customHeight="1" x14ac:dyDescent="0.2">
      <c r="A3" s="425" t="s">
        <v>661</v>
      </c>
      <c r="B3" s="681" t="s">
        <v>798</v>
      </c>
      <c r="C3" s="682"/>
    </row>
    <row r="4" spans="1:3" x14ac:dyDescent="0.2">
      <c r="A4" s="362" t="s">
        <v>661</v>
      </c>
      <c r="B4" s="371" t="s">
        <v>799</v>
      </c>
      <c r="C4" s="407" t="s">
        <v>1107</v>
      </c>
    </row>
    <row r="5" spans="1:3" x14ac:dyDescent="0.2">
      <c r="A5" s="362" t="s">
        <v>661</v>
      </c>
      <c r="B5" s="195" t="s">
        <v>459</v>
      </c>
      <c r="C5" s="407" t="s">
        <v>1107</v>
      </c>
    </row>
    <row r="6" spans="1:3" x14ac:dyDescent="0.2">
      <c r="A6" s="362" t="s">
        <v>661</v>
      </c>
      <c r="B6" s="371" t="s">
        <v>800</v>
      </c>
      <c r="C6" s="407" t="s">
        <v>1107</v>
      </c>
    </row>
    <row r="7" spans="1:3" x14ac:dyDescent="0.2">
      <c r="A7" s="362" t="s">
        <v>661</v>
      </c>
      <c r="B7" s="371" t="s">
        <v>801</v>
      </c>
      <c r="C7" s="407" t="s">
        <v>1107</v>
      </c>
    </row>
    <row r="8" spans="1:3" x14ac:dyDescent="0.2">
      <c r="A8" s="362" t="s">
        <v>661</v>
      </c>
      <c r="B8" s="371" t="s">
        <v>802</v>
      </c>
      <c r="C8" s="407" t="s">
        <v>1107</v>
      </c>
    </row>
    <row r="9" spans="1:3" x14ac:dyDescent="0.2">
      <c r="A9" s="362" t="s">
        <v>661</v>
      </c>
      <c r="B9" s="371" t="s">
        <v>803</v>
      </c>
      <c r="C9" s="407" t="s">
        <v>1107</v>
      </c>
    </row>
    <row r="10" spans="1:3" x14ac:dyDescent="0.2">
      <c r="A10" s="362" t="s">
        <v>661</v>
      </c>
      <c r="B10" s="371" t="s">
        <v>804</v>
      </c>
      <c r="C10" s="407" t="s">
        <v>1107</v>
      </c>
    </row>
    <row r="11" spans="1:3" x14ac:dyDescent="0.2">
      <c r="A11" s="362" t="s">
        <v>661</v>
      </c>
      <c r="B11" s="371" t="s">
        <v>37</v>
      </c>
      <c r="C11" s="407" t="s">
        <v>1107</v>
      </c>
    </row>
    <row r="12" spans="1:3" x14ac:dyDescent="0.2">
      <c r="A12" s="362" t="s">
        <v>661</v>
      </c>
      <c r="B12" s="371" t="s">
        <v>38</v>
      </c>
      <c r="C12" s="269"/>
    </row>
    <row r="13" spans="1:3" x14ac:dyDescent="0.2">
      <c r="A13" s="362" t="s">
        <v>661</v>
      </c>
      <c r="B13" s="371" t="s">
        <v>39</v>
      </c>
      <c r="C13" s="407" t="s">
        <v>1107</v>
      </c>
    </row>
    <row r="14" spans="1:3" x14ac:dyDescent="0.2">
      <c r="A14" s="362" t="s">
        <v>661</v>
      </c>
      <c r="B14" s="371" t="s">
        <v>40</v>
      </c>
      <c r="C14" s="407" t="s">
        <v>1107</v>
      </c>
    </row>
    <row r="15" spans="1:3" x14ac:dyDescent="0.2">
      <c r="A15" s="362" t="s">
        <v>661</v>
      </c>
      <c r="B15" s="371" t="s">
        <v>41</v>
      </c>
      <c r="C15" s="407" t="s">
        <v>1107</v>
      </c>
    </row>
    <row r="16" spans="1:3" x14ac:dyDescent="0.2">
      <c r="A16" s="362" t="s">
        <v>661</v>
      </c>
      <c r="B16" s="371" t="s">
        <v>42</v>
      </c>
      <c r="C16" s="269"/>
    </row>
    <row r="17" spans="1:3" x14ac:dyDescent="0.2">
      <c r="A17" s="362" t="s">
        <v>661</v>
      </c>
      <c r="B17" s="371" t="s">
        <v>43</v>
      </c>
      <c r="C17" s="407" t="s">
        <v>1107</v>
      </c>
    </row>
    <row r="18" spans="1:3" x14ac:dyDescent="0.2">
      <c r="A18" s="362" t="s">
        <v>661</v>
      </c>
      <c r="B18" s="371" t="s">
        <v>44</v>
      </c>
      <c r="C18" s="407" t="s">
        <v>1107</v>
      </c>
    </row>
    <row r="19" spans="1:3" x14ac:dyDescent="0.2">
      <c r="A19" s="362" t="s">
        <v>661</v>
      </c>
      <c r="B19" s="371" t="s">
        <v>45</v>
      </c>
      <c r="C19" s="407" t="s">
        <v>1107</v>
      </c>
    </row>
    <row r="20" spans="1:3" x14ac:dyDescent="0.2">
      <c r="A20" s="362" t="s">
        <v>661</v>
      </c>
      <c r="B20" s="371" t="s">
        <v>46</v>
      </c>
      <c r="C20" s="269"/>
    </row>
    <row r="21" spans="1:3" x14ac:dyDescent="0.2">
      <c r="A21" s="362" t="s">
        <v>661</v>
      </c>
      <c r="B21" s="77" t="s">
        <v>47</v>
      </c>
      <c r="C21" s="683"/>
    </row>
    <row r="22" spans="1:3" x14ac:dyDescent="0.2">
      <c r="B22" s="426"/>
      <c r="C22" s="684"/>
    </row>
    <row r="23" spans="1:3" x14ac:dyDescent="0.2">
      <c r="B23" s="346"/>
      <c r="C23" s="346"/>
    </row>
    <row r="24" spans="1:3" x14ac:dyDescent="0.2">
      <c r="A24" s="362" t="s">
        <v>662</v>
      </c>
      <c r="B24" s="3" t="s">
        <v>745</v>
      </c>
    </row>
    <row r="25" spans="1:3" x14ac:dyDescent="0.2"/>
    <row r="26" spans="1:3" ht="24.75" customHeight="1" x14ac:dyDescent="0.2">
      <c r="A26" s="364" t="s">
        <v>663</v>
      </c>
      <c r="B26" s="360" t="s">
        <v>48</v>
      </c>
      <c r="C26" s="360"/>
    </row>
    <row r="27" spans="1:3" x14ac:dyDescent="0.2">
      <c r="A27" s="364" t="s">
        <v>663</v>
      </c>
      <c r="B27" s="371" t="s">
        <v>49</v>
      </c>
      <c r="C27" s="269"/>
    </row>
    <row r="28" spans="1:3" x14ac:dyDescent="0.2">
      <c r="A28" s="364" t="s">
        <v>663</v>
      </c>
      <c r="B28" s="371" t="s">
        <v>50</v>
      </c>
      <c r="C28" s="269"/>
    </row>
    <row r="29" spans="1:3" x14ac:dyDescent="0.2">
      <c r="A29" s="364" t="s">
        <v>663</v>
      </c>
      <c r="B29" s="371" t="s">
        <v>51</v>
      </c>
      <c r="C29" s="407" t="s">
        <v>1107</v>
      </c>
    </row>
    <row r="30" spans="1:3" x14ac:dyDescent="0.2">
      <c r="A30" s="364" t="s">
        <v>663</v>
      </c>
      <c r="B30" s="371" t="s">
        <v>52</v>
      </c>
      <c r="C30" s="269"/>
    </row>
    <row r="31" spans="1:3" x14ac:dyDescent="0.2">
      <c r="A31" s="364" t="s">
        <v>663</v>
      </c>
      <c r="B31" s="371" t="s">
        <v>906</v>
      </c>
      <c r="C31" s="269"/>
    </row>
    <row r="32" spans="1:3" x14ac:dyDescent="0.2">
      <c r="A32" s="364" t="s">
        <v>663</v>
      </c>
      <c r="B32" s="371" t="s">
        <v>53</v>
      </c>
      <c r="C32" s="407" t="s">
        <v>1107</v>
      </c>
    </row>
    <row r="33" spans="1:3" x14ac:dyDescent="0.2">
      <c r="A33" s="364" t="s">
        <v>663</v>
      </c>
      <c r="B33" s="371" t="s">
        <v>902</v>
      </c>
      <c r="C33" s="407" t="s">
        <v>1107</v>
      </c>
    </row>
    <row r="34" spans="1:3" x14ac:dyDescent="0.2">
      <c r="A34" s="364" t="s">
        <v>663</v>
      </c>
      <c r="B34" s="371" t="s">
        <v>54</v>
      </c>
      <c r="C34" s="269"/>
    </row>
    <row r="35" spans="1:3" x14ac:dyDescent="0.2">
      <c r="A35" s="364" t="s">
        <v>663</v>
      </c>
      <c r="B35" s="371" t="s">
        <v>55</v>
      </c>
      <c r="C35" s="407" t="s">
        <v>1107</v>
      </c>
    </row>
    <row r="36" spans="1:3" x14ac:dyDescent="0.2">
      <c r="A36" s="364" t="s">
        <v>663</v>
      </c>
      <c r="B36" s="371" t="s">
        <v>56</v>
      </c>
      <c r="C36" s="407" t="s">
        <v>1107</v>
      </c>
    </row>
    <row r="37" spans="1:3" x14ac:dyDescent="0.2">
      <c r="A37" s="364" t="s">
        <v>663</v>
      </c>
      <c r="B37" s="408" t="s">
        <v>1132</v>
      </c>
      <c r="C37" s="685" t="s">
        <v>1107</v>
      </c>
    </row>
    <row r="38" spans="1:3" x14ac:dyDescent="0.2">
      <c r="B38" s="427"/>
      <c r="C38" s="686"/>
    </row>
    <row r="39" spans="1:3" x14ac:dyDescent="0.2"/>
    <row r="40" spans="1:3" ht="15.75" x14ac:dyDescent="0.2">
      <c r="B40" s="234"/>
    </row>
    <row r="41" spans="1:3" x14ac:dyDescent="0.2"/>
  </sheetData>
  <mergeCells count="5">
    <mergeCell ref="A1:C1"/>
    <mergeCell ref="B2:C2"/>
    <mergeCell ref="B3:C3"/>
    <mergeCell ref="C21:C22"/>
    <mergeCell ref="C37:C38"/>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A2" sqref="A2"/>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529" t="s">
        <v>824</v>
      </c>
      <c r="B1" s="529"/>
      <c r="C1" s="529"/>
      <c r="D1" s="529"/>
      <c r="E1" s="523"/>
      <c r="F1" s="523"/>
    </row>
    <row r="2" spans="1:6" ht="14.25" customHeight="1" x14ac:dyDescent="0.2"/>
    <row r="3" spans="1:6" ht="28.5" customHeight="1" x14ac:dyDescent="0.2">
      <c r="A3" s="255" t="s">
        <v>333</v>
      </c>
      <c r="B3" s="688" t="s">
        <v>996</v>
      </c>
      <c r="C3" s="688"/>
      <c r="D3" s="688"/>
      <c r="E3" s="689"/>
      <c r="F3" s="689"/>
    </row>
    <row r="4" spans="1:6" ht="37.5" customHeight="1" x14ac:dyDescent="0.2">
      <c r="A4" s="2" t="s">
        <v>333</v>
      </c>
      <c r="B4" s="585"/>
      <c r="C4" s="586"/>
      <c r="D4" s="586"/>
      <c r="E4" s="121" t="s">
        <v>604</v>
      </c>
      <c r="F4" s="116" t="s">
        <v>243</v>
      </c>
    </row>
    <row r="5" spans="1:6" ht="39.75" customHeight="1" x14ac:dyDescent="0.2">
      <c r="A5" s="2" t="s">
        <v>333</v>
      </c>
      <c r="B5" s="646" t="s">
        <v>460</v>
      </c>
      <c r="C5" s="592"/>
      <c r="D5" s="592"/>
      <c r="E5" s="113">
        <v>0.66500000000000004</v>
      </c>
      <c r="F5" s="114">
        <v>0.58099999999999996</v>
      </c>
    </row>
    <row r="6" spans="1:6" x14ac:dyDescent="0.2">
      <c r="A6" s="2" t="s">
        <v>333</v>
      </c>
      <c r="B6" s="540" t="s">
        <v>825</v>
      </c>
      <c r="C6" s="586"/>
      <c r="D6" s="586"/>
      <c r="E6" s="28">
        <v>0.06</v>
      </c>
      <c r="F6" s="114">
        <v>0.08</v>
      </c>
    </row>
    <row r="7" spans="1:6" x14ac:dyDescent="0.2">
      <c r="A7" s="2" t="s">
        <v>333</v>
      </c>
      <c r="B7" s="540" t="s">
        <v>826</v>
      </c>
      <c r="C7" s="586"/>
      <c r="D7" s="586"/>
      <c r="E7" s="28">
        <v>7.0000000000000007E-2</v>
      </c>
      <c r="F7" s="114">
        <v>0.08</v>
      </c>
    </row>
    <row r="8" spans="1:6" ht="24.75" customHeight="1" x14ac:dyDescent="0.2">
      <c r="A8" s="2" t="s">
        <v>333</v>
      </c>
      <c r="B8" s="540" t="s">
        <v>827</v>
      </c>
      <c r="C8" s="586"/>
      <c r="D8" s="586"/>
      <c r="E8" s="28">
        <v>0.96</v>
      </c>
      <c r="F8" s="114">
        <v>0.39</v>
      </c>
    </row>
    <row r="9" spans="1:6" x14ac:dyDescent="0.2">
      <c r="A9" s="2" t="s">
        <v>333</v>
      </c>
      <c r="B9" s="540" t="s">
        <v>828</v>
      </c>
      <c r="C9" s="586"/>
      <c r="D9" s="586"/>
      <c r="E9" s="28">
        <v>0.04</v>
      </c>
      <c r="F9" s="114">
        <v>0.61</v>
      </c>
    </row>
    <row r="10" spans="1:6" x14ac:dyDescent="0.2">
      <c r="A10" s="2" t="s">
        <v>333</v>
      </c>
      <c r="B10" s="540" t="s">
        <v>829</v>
      </c>
      <c r="C10" s="586"/>
      <c r="D10" s="586"/>
      <c r="E10" s="28">
        <v>7.659900421294523E-4</v>
      </c>
      <c r="F10" s="114">
        <v>7.328062569072516E-2</v>
      </c>
    </row>
    <row r="11" spans="1:6" x14ac:dyDescent="0.2">
      <c r="A11" s="2" t="s">
        <v>333</v>
      </c>
      <c r="B11" s="540" t="s">
        <v>830</v>
      </c>
      <c r="C11" s="586"/>
      <c r="D11" s="586"/>
      <c r="E11" s="115">
        <v>18.275636083269081</v>
      </c>
      <c r="F11" s="115">
        <v>20.504962661877304</v>
      </c>
    </row>
    <row r="12" spans="1:6" x14ac:dyDescent="0.2">
      <c r="A12" s="2" t="s">
        <v>333</v>
      </c>
      <c r="B12" s="540" t="s">
        <v>831</v>
      </c>
      <c r="C12" s="586"/>
      <c r="D12" s="586"/>
      <c r="E12" s="115">
        <v>18.276905400229797</v>
      </c>
      <c r="F12" s="115">
        <v>20.922978831930632</v>
      </c>
    </row>
    <row r="13" spans="1:6" ht="9.75" customHeight="1" x14ac:dyDescent="0.2"/>
    <row r="14" spans="1:6" x14ac:dyDescent="0.2">
      <c r="A14" s="2" t="s">
        <v>332</v>
      </c>
      <c r="B14" s="687" t="s">
        <v>605</v>
      </c>
      <c r="C14" s="530"/>
      <c r="D14" s="530"/>
      <c r="E14" s="579"/>
      <c r="F14" s="579"/>
    </row>
    <row r="15" spans="1:6" x14ac:dyDescent="0.2">
      <c r="A15" s="2" t="s">
        <v>332</v>
      </c>
      <c r="B15" s="241" t="s">
        <v>600</v>
      </c>
      <c r="C15" s="83" t="s">
        <v>1107</v>
      </c>
      <c r="D15" s="6"/>
      <c r="E15" s="147"/>
      <c r="F15" s="147"/>
    </row>
    <row r="16" spans="1:6" x14ac:dyDescent="0.2">
      <c r="A16" s="2" t="s">
        <v>332</v>
      </c>
      <c r="B16" s="7" t="s">
        <v>832</v>
      </c>
      <c r="C16" s="83" t="s">
        <v>1107</v>
      </c>
    </row>
    <row r="17" spans="1:3" x14ac:dyDescent="0.2">
      <c r="A17" s="2" t="s">
        <v>332</v>
      </c>
      <c r="B17" s="7" t="s">
        <v>833</v>
      </c>
      <c r="C17" s="83" t="s">
        <v>1107</v>
      </c>
    </row>
    <row r="18" spans="1:3" x14ac:dyDescent="0.2">
      <c r="A18" s="2" t="s">
        <v>332</v>
      </c>
      <c r="B18" s="7" t="s">
        <v>304</v>
      </c>
      <c r="C18" s="83" t="s">
        <v>1107</v>
      </c>
    </row>
    <row r="19" spans="1:3" x14ac:dyDescent="0.2">
      <c r="A19" s="2" t="s">
        <v>332</v>
      </c>
      <c r="B19" s="7" t="s">
        <v>305</v>
      </c>
      <c r="C19" s="83" t="s">
        <v>1107</v>
      </c>
    </row>
    <row r="20" spans="1:3" ht="25.5" x14ac:dyDescent="0.2">
      <c r="A20" s="2" t="s">
        <v>332</v>
      </c>
      <c r="B20" s="228" t="s">
        <v>601</v>
      </c>
      <c r="C20" s="83" t="s">
        <v>1107</v>
      </c>
    </row>
    <row r="21" spans="1:3" x14ac:dyDescent="0.2">
      <c r="A21" s="2" t="s">
        <v>332</v>
      </c>
      <c r="B21" s="7" t="s">
        <v>306</v>
      </c>
      <c r="C21" s="83" t="s">
        <v>1107</v>
      </c>
    </row>
    <row r="22" spans="1:3" x14ac:dyDescent="0.2">
      <c r="A22" s="2" t="s">
        <v>332</v>
      </c>
      <c r="B22" s="7" t="s">
        <v>307</v>
      </c>
      <c r="C22" s="83"/>
    </row>
    <row r="23" spans="1:3" x14ac:dyDescent="0.2">
      <c r="A23" s="2" t="s">
        <v>332</v>
      </c>
      <c r="B23" s="7" t="s">
        <v>308</v>
      </c>
      <c r="C23" s="83" t="s">
        <v>1107</v>
      </c>
    </row>
    <row r="24" spans="1:3" x14ac:dyDescent="0.2">
      <c r="A24" s="2" t="s">
        <v>332</v>
      </c>
      <c r="B24" s="222" t="s">
        <v>602</v>
      </c>
      <c r="C24" s="83" t="s">
        <v>1107</v>
      </c>
    </row>
    <row r="25" spans="1:3" x14ac:dyDescent="0.2">
      <c r="A25" s="2" t="s">
        <v>332</v>
      </c>
      <c r="B25" s="7" t="s">
        <v>309</v>
      </c>
      <c r="C25" s="83" t="s">
        <v>1107</v>
      </c>
    </row>
    <row r="26" spans="1:3" x14ac:dyDescent="0.2">
      <c r="A26" s="2" t="s">
        <v>332</v>
      </c>
      <c r="B26" s="7" t="s">
        <v>310</v>
      </c>
      <c r="C26" s="83" t="s">
        <v>1107</v>
      </c>
    </row>
    <row r="27" spans="1:3" x14ac:dyDescent="0.2">
      <c r="A27" s="2" t="s">
        <v>332</v>
      </c>
      <c r="B27" s="7" t="s">
        <v>311</v>
      </c>
      <c r="C27" s="83" t="s">
        <v>1107</v>
      </c>
    </row>
    <row r="28" spans="1:3" x14ac:dyDescent="0.2">
      <c r="A28" s="2" t="s">
        <v>332</v>
      </c>
      <c r="B28" s="7" t="s">
        <v>312</v>
      </c>
      <c r="C28" s="83" t="s">
        <v>1107</v>
      </c>
    </row>
    <row r="29" spans="1:3" x14ac:dyDescent="0.2">
      <c r="A29" s="2" t="s">
        <v>332</v>
      </c>
      <c r="B29" s="7" t="s">
        <v>313</v>
      </c>
      <c r="C29" s="83" t="s">
        <v>1107</v>
      </c>
    </row>
    <row r="30" spans="1:3" x14ac:dyDescent="0.2">
      <c r="A30" s="2" t="s">
        <v>332</v>
      </c>
      <c r="B30" s="7" t="s">
        <v>314</v>
      </c>
      <c r="C30" s="83" t="s">
        <v>1107</v>
      </c>
    </row>
    <row r="31" spans="1:3" x14ac:dyDescent="0.2">
      <c r="A31" s="2" t="s">
        <v>332</v>
      </c>
      <c r="B31" s="7" t="s">
        <v>315</v>
      </c>
      <c r="C31" s="83" t="s">
        <v>1107</v>
      </c>
    </row>
    <row r="32" spans="1:3" x14ac:dyDescent="0.2">
      <c r="A32" s="2" t="s">
        <v>332</v>
      </c>
      <c r="B32" s="7" t="s">
        <v>316</v>
      </c>
      <c r="C32" s="83"/>
    </row>
    <row r="33" spans="1:8" x14ac:dyDescent="0.2">
      <c r="A33" s="2" t="s">
        <v>332</v>
      </c>
      <c r="B33" s="7" t="s">
        <v>317</v>
      </c>
      <c r="C33" s="83" t="s">
        <v>1107</v>
      </c>
    </row>
    <row r="34" spans="1:8" x14ac:dyDescent="0.2">
      <c r="A34" s="2" t="s">
        <v>332</v>
      </c>
      <c r="B34" s="7" t="s">
        <v>318</v>
      </c>
      <c r="C34" s="83" t="s">
        <v>1107</v>
      </c>
    </row>
    <row r="35" spans="1:8" x14ac:dyDescent="0.2">
      <c r="A35" s="2" t="s">
        <v>332</v>
      </c>
      <c r="B35" s="7" t="s">
        <v>319</v>
      </c>
      <c r="C35" s="83"/>
    </row>
    <row r="36" spans="1:8" ht="9" customHeight="1" x14ac:dyDescent="0.2"/>
    <row r="37" spans="1:8" x14ac:dyDescent="0.2">
      <c r="A37" s="2" t="s">
        <v>331</v>
      </c>
      <c r="B37" s="697" t="s">
        <v>746</v>
      </c>
      <c r="C37" s="698"/>
      <c r="D37" s="698"/>
      <c r="E37" s="699"/>
      <c r="F37" s="700"/>
      <c r="G37" s="185"/>
    </row>
    <row r="38" spans="1:8" s="117" customFormat="1" ht="25.5" x14ac:dyDescent="0.2">
      <c r="A38" s="2" t="s">
        <v>331</v>
      </c>
      <c r="B38" s="118"/>
      <c r="C38" s="696" t="s">
        <v>609</v>
      </c>
      <c r="D38" s="696"/>
      <c r="E38" s="119" t="s">
        <v>611</v>
      </c>
      <c r="F38" s="701" t="s">
        <v>610</v>
      </c>
      <c r="G38" s="702"/>
      <c r="H38" s="120"/>
    </row>
    <row r="39" spans="1:8" x14ac:dyDescent="0.2">
      <c r="A39" s="2" t="s">
        <v>331</v>
      </c>
      <c r="B39" s="73" t="s">
        <v>606</v>
      </c>
      <c r="C39" s="693" t="s">
        <v>1107</v>
      </c>
      <c r="D39" s="694"/>
      <c r="E39" s="197"/>
      <c r="F39" s="533"/>
      <c r="G39" s="549"/>
      <c r="H39" s="48"/>
    </row>
    <row r="40" spans="1:8" x14ac:dyDescent="0.2">
      <c r="A40" s="2" t="s">
        <v>331</v>
      </c>
      <c r="B40" s="73" t="s">
        <v>607</v>
      </c>
      <c r="C40" s="695"/>
      <c r="D40" s="694"/>
      <c r="E40" s="197"/>
      <c r="F40" s="533"/>
      <c r="G40" s="549"/>
      <c r="H40" s="48"/>
    </row>
    <row r="41" spans="1:8" x14ac:dyDescent="0.2">
      <c r="A41" s="2" t="s">
        <v>331</v>
      </c>
      <c r="B41" s="73" t="s">
        <v>608</v>
      </c>
      <c r="C41" s="693" t="s">
        <v>1107</v>
      </c>
      <c r="D41" s="694"/>
      <c r="E41" s="197"/>
      <c r="F41" s="533"/>
      <c r="G41" s="549"/>
      <c r="H41" s="48"/>
    </row>
    <row r="42" spans="1:8" ht="9" customHeight="1" x14ac:dyDescent="0.2"/>
    <row r="43" spans="1:8" ht="26.25" customHeight="1" x14ac:dyDescent="0.2">
      <c r="A43" s="2" t="s">
        <v>330</v>
      </c>
      <c r="B43" s="687" t="s">
        <v>556</v>
      </c>
      <c r="C43" s="530"/>
      <c r="D43" s="530"/>
      <c r="E43" s="530"/>
      <c r="F43" s="530"/>
    </row>
    <row r="44" spans="1:8" x14ac:dyDescent="0.2">
      <c r="A44" s="2" t="s">
        <v>330</v>
      </c>
      <c r="B44" s="7" t="s">
        <v>320</v>
      </c>
      <c r="C44" s="83" t="s">
        <v>1107</v>
      </c>
    </row>
    <row r="45" spans="1:8" x14ac:dyDescent="0.2">
      <c r="A45" s="2" t="s">
        <v>330</v>
      </c>
      <c r="B45" s="7" t="s">
        <v>321</v>
      </c>
      <c r="C45" s="83" t="s">
        <v>1107</v>
      </c>
    </row>
    <row r="46" spans="1:8" x14ac:dyDescent="0.2">
      <c r="A46" s="2" t="s">
        <v>330</v>
      </c>
      <c r="B46" s="7" t="s">
        <v>322</v>
      </c>
      <c r="C46" s="83" t="s">
        <v>1107</v>
      </c>
    </row>
    <row r="47" spans="1:8" ht="25.5" x14ac:dyDescent="0.2">
      <c r="A47" s="2" t="s">
        <v>330</v>
      </c>
      <c r="B47" s="7" t="s">
        <v>323</v>
      </c>
      <c r="C47" s="83" t="s">
        <v>1107</v>
      </c>
    </row>
    <row r="48" spans="1:8" x14ac:dyDescent="0.2">
      <c r="A48" s="2" t="s">
        <v>330</v>
      </c>
      <c r="B48" s="7" t="s">
        <v>324</v>
      </c>
      <c r="C48" s="83" t="s">
        <v>1107</v>
      </c>
    </row>
    <row r="49" spans="1:4" ht="27.75" customHeight="1" x14ac:dyDescent="0.2">
      <c r="A49" s="2" t="s">
        <v>330</v>
      </c>
      <c r="B49" s="7" t="s">
        <v>325</v>
      </c>
      <c r="C49" s="83" t="s">
        <v>1107</v>
      </c>
    </row>
    <row r="50" spans="1:4" ht="24.75" customHeight="1" x14ac:dyDescent="0.2">
      <c r="A50" s="2" t="s">
        <v>330</v>
      </c>
      <c r="B50" s="7" t="s">
        <v>326</v>
      </c>
      <c r="C50" s="83"/>
    </row>
    <row r="51" spans="1:4" x14ac:dyDescent="0.2">
      <c r="A51" s="2" t="s">
        <v>330</v>
      </c>
      <c r="B51" s="7" t="s">
        <v>327</v>
      </c>
      <c r="C51" s="83"/>
    </row>
    <row r="52" spans="1:4" x14ac:dyDescent="0.2">
      <c r="A52" s="2" t="s">
        <v>330</v>
      </c>
      <c r="B52" s="7" t="s">
        <v>328</v>
      </c>
      <c r="C52" s="83"/>
    </row>
    <row r="53" spans="1:4" x14ac:dyDescent="0.2">
      <c r="A53" s="2" t="s">
        <v>330</v>
      </c>
      <c r="B53" s="222" t="s">
        <v>150</v>
      </c>
      <c r="C53" s="83"/>
    </row>
    <row r="54" spans="1:4" x14ac:dyDescent="0.2">
      <c r="A54" s="2" t="s">
        <v>330</v>
      </c>
      <c r="B54" s="245" t="s">
        <v>151</v>
      </c>
      <c r="C54" s="83" t="s">
        <v>1107</v>
      </c>
    </row>
    <row r="55" spans="1:4" ht="15.75" customHeight="1" x14ac:dyDescent="0.2">
      <c r="A55" s="2" t="s">
        <v>330</v>
      </c>
      <c r="B55" s="122" t="s">
        <v>329</v>
      </c>
      <c r="C55" s="690"/>
      <c r="D55" s="30"/>
    </row>
    <row r="56" spans="1:4" ht="13.5" customHeight="1" x14ac:dyDescent="0.2">
      <c r="A56" s="2"/>
      <c r="B56" s="256"/>
      <c r="C56" s="691"/>
      <c r="D56" s="30"/>
    </row>
    <row r="57" spans="1:4" ht="3.75" customHeight="1" x14ac:dyDescent="0.2">
      <c r="A57" s="2"/>
      <c r="B57" s="692"/>
      <c r="C57" s="692"/>
    </row>
    <row r="58" spans="1:4" ht="4.5" hidden="1" customHeight="1" x14ac:dyDescent="0.2"/>
  </sheetData>
  <mergeCells count="24">
    <mergeCell ref="C55:C56"/>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3.85546875" style="355" customWidth="1"/>
    <col min="2" max="2" width="29.28515625" style="372" customWidth="1"/>
    <col min="3" max="5" width="18.7109375" style="372" customWidth="1"/>
    <col min="6" max="6" width="0.7109375" style="372" customWidth="1"/>
    <col min="7" max="16384" width="0" style="372" hidden="1"/>
  </cols>
  <sheetData>
    <row r="1" spans="1:5" ht="18" x14ac:dyDescent="0.2">
      <c r="A1" s="529" t="s">
        <v>557</v>
      </c>
      <c r="B1" s="529"/>
      <c r="C1" s="529"/>
      <c r="D1" s="529"/>
      <c r="E1" s="529"/>
    </row>
    <row r="2" spans="1:5" ht="18" x14ac:dyDescent="0.2">
      <c r="A2" s="374"/>
      <c r="B2" s="374"/>
      <c r="C2" s="374"/>
      <c r="D2" s="374"/>
      <c r="E2" s="374"/>
    </row>
    <row r="3" spans="1:5" s="221" customFormat="1" x14ac:dyDescent="0.2">
      <c r="A3" s="210" t="s">
        <v>729</v>
      </c>
      <c r="B3" s="409" t="s">
        <v>142</v>
      </c>
      <c r="C3" s="409"/>
      <c r="D3" s="409"/>
      <c r="E3" s="409"/>
    </row>
    <row r="4" spans="1:5" x14ac:dyDescent="0.2">
      <c r="B4" s="410" t="s">
        <v>1133</v>
      </c>
    </row>
    <row r="5" spans="1:5" s="428" customFormat="1" x14ac:dyDescent="0.2">
      <c r="A5" s="423"/>
      <c r="B5" s="410"/>
    </row>
    <row r="6" spans="1:5" ht="27.75" customHeight="1" x14ac:dyDescent="0.2">
      <c r="B6" s="687" t="s">
        <v>997</v>
      </c>
      <c r="C6" s="687"/>
      <c r="D6" s="687"/>
      <c r="E6" s="687"/>
    </row>
    <row r="7" spans="1:5" s="345" customFormat="1" x14ac:dyDescent="0.2">
      <c r="A7" s="369"/>
      <c r="B7" s="368"/>
      <c r="C7" s="368"/>
      <c r="D7" s="368"/>
      <c r="E7" s="368"/>
    </row>
    <row r="8" spans="1:5" s="345" customFormat="1" ht="38.25" customHeight="1" x14ac:dyDescent="0.2">
      <c r="A8" s="383" t="s">
        <v>1107</v>
      </c>
      <c r="B8" s="667" t="s">
        <v>998</v>
      </c>
      <c r="C8" s="644"/>
      <c r="D8" s="644"/>
      <c r="E8" s="644"/>
    </row>
    <row r="9" spans="1:5" s="345" customFormat="1" x14ac:dyDescent="0.2">
      <c r="A9" s="369"/>
      <c r="B9" s="411" t="s">
        <v>1134</v>
      </c>
      <c r="C9" s="368"/>
      <c r="D9" s="203"/>
      <c r="E9" s="412"/>
    </row>
    <row r="10" spans="1:5" x14ac:dyDescent="0.2">
      <c r="A10" s="362"/>
      <c r="B10" s="362"/>
      <c r="C10" s="362"/>
      <c r="D10" s="362"/>
      <c r="E10" s="362"/>
    </row>
    <row r="11" spans="1:5" ht="117" customHeight="1" x14ac:dyDescent="0.2">
      <c r="A11" s="210" t="s">
        <v>571</v>
      </c>
      <c r="B11" s="707" t="s">
        <v>999</v>
      </c>
      <c r="C11" s="644"/>
      <c r="D11" s="644"/>
      <c r="E11" s="644"/>
    </row>
    <row r="12" spans="1:5" x14ac:dyDescent="0.2">
      <c r="A12" s="362"/>
      <c r="C12" s="52"/>
      <c r="D12" s="362"/>
      <c r="E12" s="362"/>
    </row>
    <row r="13" spans="1:5" x14ac:dyDescent="0.2">
      <c r="A13" s="362" t="s">
        <v>571</v>
      </c>
      <c r="B13" s="370"/>
      <c r="C13" s="341" t="s">
        <v>558</v>
      </c>
      <c r="D13" s="341" t="s">
        <v>243</v>
      </c>
    </row>
    <row r="14" spans="1:5" ht="25.5" x14ac:dyDescent="0.2">
      <c r="A14" s="362" t="s">
        <v>571</v>
      </c>
      <c r="B14" s="354" t="s">
        <v>468</v>
      </c>
      <c r="C14" s="127"/>
      <c r="D14" s="127"/>
    </row>
    <row r="15" spans="1:5" ht="38.25" x14ac:dyDescent="0.2">
      <c r="A15" s="362" t="s">
        <v>571</v>
      </c>
      <c r="B15" s="354" t="s">
        <v>469</v>
      </c>
      <c r="C15" s="127"/>
      <c r="D15" s="127"/>
    </row>
    <row r="16" spans="1:5" ht="25.5" x14ac:dyDescent="0.2">
      <c r="A16" s="362" t="s">
        <v>571</v>
      </c>
      <c r="B16" s="354" t="s">
        <v>470</v>
      </c>
      <c r="C16" s="127"/>
      <c r="D16" s="127"/>
    </row>
    <row r="17" spans="1:5" ht="25.5" x14ac:dyDescent="0.2">
      <c r="A17" s="362" t="s">
        <v>571</v>
      </c>
      <c r="B17" s="354" t="s">
        <v>471</v>
      </c>
      <c r="C17" s="127"/>
      <c r="D17" s="127"/>
    </row>
    <row r="18" spans="1:5" ht="25.5" x14ac:dyDescent="0.2">
      <c r="A18" s="362" t="s">
        <v>571</v>
      </c>
      <c r="B18" s="348" t="s">
        <v>472</v>
      </c>
      <c r="C18" s="127"/>
      <c r="D18" s="127"/>
    </row>
    <row r="19" spans="1:5" x14ac:dyDescent="0.2">
      <c r="A19" s="362"/>
      <c r="B19" s="126"/>
      <c r="C19" s="128"/>
      <c r="D19" s="129"/>
    </row>
    <row r="20" spans="1:5" x14ac:dyDescent="0.2">
      <c r="A20" s="362" t="s">
        <v>571</v>
      </c>
      <c r="B20" s="348" t="s">
        <v>272</v>
      </c>
      <c r="C20" s="127"/>
      <c r="D20" s="127"/>
    </row>
    <row r="21" spans="1:5" x14ac:dyDescent="0.2">
      <c r="A21" s="362"/>
      <c r="B21" s="126"/>
      <c r="C21" s="128"/>
      <c r="D21" s="129"/>
    </row>
    <row r="22" spans="1:5" ht="25.5" x14ac:dyDescent="0.2">
      <c r="A22" s="362" t="s">
        <v>571</v>
      </c>
      <c r="B22" s="348" t="s">
        <v>273</v>
      </c>
      <c r="C22" s="127"/>
      <c r="D22" s="127"/>
    </row>
    <row r="23" spans="1:5" ht="25.5" x14ac:dyDescent="0.2">
      <c r="A23" s="362" t="s">
        <v>571</v>
      </c>
      <c r="B23" s="348" t="s">
        <v>274</v>
      </c>
      <c r="C23" s="127"/>
      <c r="D23" s="127"/>
    </row>
    <row r="24" spans="1:5" ht="25.5" x14ac:dyDescent="0.2">
      <c r="A24" s="362" t="s">
        <v>571</v>
      </c>
      <c r="B24" s="348" t="s">
        <v>275</v>
      </c>
      <c r="C24" s="127"/>
      <c r="D24" s="127"/>
    </row>
    <row r="25" spans="1:5" x14ac:dyDescent="0.2"/>
    <row r="26" spans="1:5" ht="38.25" customHeight="1" x14ac:dyDescent="0.2">
      <c r="A26" s="362" t="s">
        <v>571</v>
      </c>
      <c r="B26" s="541" t="s">
        <v>276</v>
      </c>
      <c r="C26" s="543"/>
      <c r="D26" s="130"/>
    </row>
    <row r="27" spans="1:5" x14ac:dyDescent="0.2">
      <c r="A27" s="362"/>
      <c r="B27" s="359"/>
      <c r="C27" s="359"/>
      <c r="D27" s="131"/>
    </row>
    <row r="28" spans="1:5" x14ac:dyDescent="0.2">
      <c r="A28" s="362" t="s">
        <v>571</v>
      </c>
      <c r="B28" s="703" t="s">
        <v>277</v>
      </c>
      <c r="C28" s="624"/>
      <c r="D28" s="624"/>
      <c r="E28" s="704"/>
    </row>
    <row r="29" spans="1:5" x14ac:dyDescent="0.2">
      <c r="A29" s="362"/>
      <c r="B29" s="626"/>
      <c r="C29" s="705"/>
      <c r="D29" s="705"/>
      <c r="E29" s="706"/>
    </row>
    <row r="30" spans="1:5" x14ac:dyDescent="0.2"/>
    <row r="31" spans="1:5" x14ac:dyDescent="0.2">
      <c r="A31" s="362" t="s">
        <v>278</v>
      </c>
      <c r="B31" s="649"/>
      <c r="C31" s="518"/>
      <c r="D31" s="34" t="s">
        <v>560</v>
      </c>
      <c r="E31" s="34" t="s">
        <v>561</v>
      </c>
    </row>
    <row r="32" spans="1:5" ht="25.5" customHeight="1" x14ac:dyDescent="0.2">
      <c r="A32" s="362" t="s">
        <v>278</v>
      </c>
      <c r="B32" s="710" t="s">
        <v>559</v>
      </c>
      <c r="C32" s="711"/>
      <c r="D32" s="115"/>
      <c r="E32" s="115"/>
    </row>
    <row r="33" spans="1:5" x14ac:dyDescent="0.2"/>
    <row r="34" spans="1:5" x14ac:dyDescent="0.2">
      <c r="A34" s="362" t="s">
        <v>279</v>
      </c>
      <c r="B34" s="649"/>
      <c r="C34" s="518"/>
      <c r="D34" s="34" t="s">
        <v>498</v>
      </c>
      <c r="E34" s="34" t="s">
        <v>499</v>
      </c>
    </row>
    <row r="35" spans="1:5" ht="27.75" customHeight="1" x14ac:dyDescent="0.2">
      <c r="A35" s="362" t="s">
        <v>279</v>
      </c>
      <c r="B35" s="710" t="s">
        <v>282</v>
      </c>
      <c r="C35" s="711"/>
      <c r="D35" s="83"/>
      <c r="E35" s="83"/>
    </row>
    <row r="36" spans="1:5" x14ac:dyDescent="0.2"/>
    <row r="37" spans="1:5" x14ac:dyDescent="0.2">
      <c r="A37" s="362" t="s">
        <v>280</v>
      </c>
      <c r="B37" s="649"/>
      <c r="C37" s="518"/>
      <c r="D37" s="34" t="s">
        <v>498</v>
      </c>
      <c r="E37" s="34" t="s">
        <v>499</v>
      </c>
    </row>
    <row r="38" spans="1:5" ht="28.5" customHeight="1" x14ac:dyDescent="0.2">
      <c r="A38" s="362" t="s">
        <v>280</v>
      </c>
      <c r="B38" s="645" t="s">
        <v>143</v>
      </c>
      <c r="C38" s="708"/>
      <c r="D38" s="83"/>
      <c r="E38" s="83"/>
    </row>
    <row r="39" spans="1:5" ht="28.5" customHeight="1" x14ac:dyDescent="0.2">
      <c r="A39" s="362" t="s">
        <v>280</v>
      </c>
      <c r="B39" s="645"/>
      <c r="C39" s="708"/>
      <c r="D39" s="83" t="s">
        <v>145</v>
      </c>
      <c r="E39" s="247"/>
    </row>
    <row r="40" spans="1:5" ht="28.5" customHeight="1" x14ac:dyDescent="0.2">
      <c r="A40" s="362" t="s">
        <v>280</v>
      </c>
      <c r="B40" s="645" t="s">
        <v>144</v>
      </c>
      <c r="C40" s="708"/>
      <c r="D40" s="270"/>
      <c r="E40" s="247"/>
    </row>
    <row r="41" spans="1:5" x14ac:dyDescent="0.2">
      <c r="B41" s="522"/>
      <c r="C41" s="522"/>
      <c r="D41" s="522"/>
      <c r="E41" s="522"/>
    </row>
    <row r="42" spans="1:5" ht="19.5" customHeight="1" x14ac:dyDescent="0.2">
      <c r="A42" s="362" t="s">
        <v>281</v>
      </c>
      <c r="B42" s="670" t="s">
        <v>562</v>
      </c>
      <c r="C42" s="705"/>
      <c r="D42" s="705"/>
      <c r="E42" s="705"/>
    </row>
    <row r="43" spans="1:5" ht="25.5" x14ac:dyDescent="0.2">
      <c r="A43" s="362" t="s">
        <v>281</v>
      </c>
      <c r="B43" s="370"/>
      <c r="C43" s="334" t="s">
        <v>563</v>
      </c>
      <c r="D43" s="334" t="s">
        <v>564</v>
      </c>
      <c r="E43" s="334" t="s">
        <v>565</v>
      </c>
    </row>
    <row r="44" spans="1:5" x14ac:dyDescent="0.2">
      <c r="A44" s="362" t="s">
        <v>281</v>
      </c>
      <c r="B44" s="371" t="s">
        <v>566</v>
      </c>
      <c r="C44" s="130"/>
      <c r="D44" s="130"/>
      <c r="E44" s="130"/>
    </row>
    <row r="45" spans="1:5" x14ac:dyDescent="0.2">
      <c r="A45" s="362" t="s">
        <v>281</v>
      </c>
      <c r="B45" s="371" t="s">
        <v>567</v>
      </c>
      <c r="C45" s="132"/>
      <c r="D45" s="132"/>
      <c r="E45" s="130"/>
    </row>
    <row r="46" spans="1:5" x14ac:dyDescent="0.2">
      <c r="A46" s="362" t="s">
        <v>281</v>
      </c>
      <c r="B46" s="371" t="s">
        <v>568</v>
      </c>
      <c r="C46" s="132"/>
      <c r="D46" s="130"/>
      <c r="E46" s="130"/>
    </row>
    <row r="47" spans="1:5" ht="51" x14ac:dyDescent="0.2">
      <c r="A47" s="362" t="s">
        <v>281</v>
      </c>
      <c r="B47" s="413" t="s">
        <v>603</v>
      </c>
      <c r="C47" s="132"/>
      <c r="D47" s="132"/>
      <c r="E47" s="130"/>
    </row>
    <row r="48" spans="1:5" x14ac:dyDescent="0.2">
      <c r="A48" s="362" t="s">
        <v>281</v>
      </c>
      <c r="B48" s="371" t="s">
        <v>569</v>
      </c>
      <c r="C48" s="130"/>
      <c r="D48" s="130"/>
      <c r="E48" s="130"/>
    </row>
    <row r="49" spans="1:5" x14ac:dyDescent="0.2">
      <c r="A49" s="362" t="s">
        <v>281</v>
      </c>
      <c r="B49" s="371" t="s">
        <v>570</v>
      </c>
      <c r="C49" s="130"/>
      <c r="D49" s="130"/>
      <c r="E49" s="130"/>
    </row>
    <row r="50" spans="1:5" x14ac:dyDescent="0.2"/>
    <row r="51" spans="1:5" x14ac:dyDescent="0.2"/>
    <row r="52" spans="1:5" x14ac:dyDescent="0.2">
      <c r="A52" s="362" t="s">
        <v>402</v>
      </c>
      <c r="B52" s="709" t="s">
        <v>669</v>
      </c>
      <c r="C52" s="709"/>
    </row>
    <row r="53" spans="1:5" ht="25.5" x14ac:dyDescent="0.2">
      <c r="A53" s="362" t="s">
        <v>402</v>
      </c>
      <c r="B53" s="354" t="s">
        <v>835</v>
      </c>
      <c r="C53" s="133"/>
    </row>
    <row r="54" spans="1:5" ht="25.5" x14ac:dyDescent="0.2">
      <c r="A54" s="362" t="s">
        <v>402</v>
      </c>
      <c r="B54" s="354" t="s">
        <v>838</v>
      </c>
      <c r="C54" s="133"/>
    </row>
    <row r="55" spans="1:5" ht="25.5" x14ac:dyDescent="0.2">
      <c r="A55" s="362" t="s">
        <v>402</v>
      </c>
      <c r="B55" s="354" t="s">
        <v>470</v>
      </c>
      <c r="C55" s="133"/>
    </row>
    <row r="56" spans="1:5" ht="25.5" x14ac:dyDescent="0.2">
      <c r="A56" s="362" t="s">
        <v>402</v>
      </c>
      <c r="B56" s="354" t="s">
        <v>837</v>
      </c>
      <c r="C56" s="133"/>
    </row>
    <row r="57" spans="1:5" ht="25.5" x14ac:dyDescent="0.2">
      <c r="A57" s="362" t="s">
        <v>402</v>
      </c>
      <c r="B57" s="354" t="s">
        <v>836</v>
      </c>
      <c r="C57" s="133"/>
    </row>
    <row r="58" spans="1:5" x14ac:dyDescent="0.2"/>
  </sheetData>
  <mergeCells count="17">
    <mergeCell ref="B40:C40"/>
    <mergeCell ref="B41:E41"/>
    <mergeCell ref="B42:E42"/>
    <mergeCell ref="B52:C52"/>
    <mergeCell ref="B31:C31"/>
    <mergeCell ref="B32:C32"/>
    <mergeCell ref="B34:C34"/>
    <mergeCell ref="B35:C35"/>
    <mergeCell ref="B38:C38"/>
    <mergeCell ref="B39:C39"/>
    <mergeCell ref="B37:C37"/>
    <mergeCell ref="B28:E29"/>
    <mergeCell ref="A1:E1"/>
    <mergeCell ref="B6:E6"/>
    <mergeCell ref="B8:E8"/>
    <mergeCell ref="B11:E11"/>
    <mergeCell ref="B26:C26"/>
  </mergeCells>
  <hyperlinks>
    <hyperlink ref="B4" r:id="rId1"/>
  </hyperlinks>
  <pageMargins left="0.75" right="0.75" top="1" bottom="1" header="0.5" footer="0.5"/>
  <pageSetup scale="75" orientation="portrait" r:id="rId2"/>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70"/>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4.7109375" style="325" customWidth="1"/>
    <col min="2" max="2" width="2.5703125" style="333" customWidth="1"/>
    <col min="3" max="3" width="41" style="333" customWidth="1"/>
    <col min="4" max="6" width="14.28515625" style="333" customWidth="1"/>
    <col min="7" max="7" width="9.140625" style="333" customWidth="1"/>
    <col min="8" max="16384" width="0" style="333" hidden="1"/>
  </cols>
  <sheetData>
    <row r="1" spans="1:6" ht="18" x14ac:dyDescent="0.2">
      <c r="A1" s="529" t="s">
        <v>403</v>
      </c>
      <c r="B1" s="529"/>
      <c r="C1" s="529"/>
      <c r="D1" s="529"/>
      <c r="E1" s="529"/>
      <c r="F1" s="529"/>
    </row>
    <row r="2" spans="1:6" x14ac:dyDescent="0.2"/>
    <row r="3" spans="1:6" ht="15.75" x14ac:dyDescent="0.2">
      <c r="B3" s="664" t="s">
        <v>404</v>
      </c>
      <c r="C3" s="577"/>
      <c r="D3" s="577"/>
    </row>
    <row r="4" spans="1:6" ht="116.25" customHeight="1" x14ac:dyDescent="0.2">
      <c r="A4" s="255"/>
      <c r="B4" s="640" t="s">
        <v>1000</v>
      </c>
      <c r="C4" s="530"/>
      <c r="D4" s="530"/>
      <c r="E4" s="530"/>
      <c r="F4" s="530"/>
    </row>
    <row r="5" spans="1:6" x14ac:dyDescent="0.2">
      <c r="A5" s="255"/>
      <c r="B5" s="329"/>
      <c r="C5" s="321"/>
      <c r="D5" s="321"/>
      <c r="E5" s="321"/>
      <c r="F5" s="321"/>
    </row>
    <row r="6" spans="1:6" ht="25.5" x14ac:dyDescent="0.2">
      <c r="A6" s="255" t="s">
        <v>346</v>
      </c>
      <c r="B6" s="743"/>
      <c r="C6" s="744"/>
      <c r="D6" s="744"/>
      <c r="E6" s="334" t="s">
        <v>1001</v>
      </c>
      <c r="F6" s="119" t="s">
        <v>1002</v>
      </c>
    </row>
    <row r="7" spans="1:6" ht="27" customHeight="1" x14ac:dyDescent="0.2">
      <c r="A7" s="324" t="s">
        <v>346</v>
      </c>
      <c r="B7" s="596" t="s">
        <v>205</v>
      </c>
      <c r="C7" s="540"/>
      <c r="D7" s="540"/>
      <c r="E7" s="146"/>
      <c r="F7" s="146" t="s">
        <v>1124</v>
      </c>
    </row>
    <row r="8" spans="1:6" x14ac:dyDescent="0.2">
      <c r="A8" s="324"/>
      <c r="B8" s="191"/>
      <c r="C8" s="328"/>
      <c r="D8" s="328"/>
      <c r="E8" s="192"/>
      <c r="F8" s="192"/>
    </row>
    <row r="9" spans="1:6" x14ac:dyDescent="0.2">
      <c r="A9" s="324" t="s">
        <v>348</v>
      </c>
      <c r="B9" s="644" t="s">
        <v>188</v>
      </c>
      <c r="C9" s="644"/>
      <c r="D9" s="644"/>
      <c r="E9" s="644"/>
      <c r="F9" s="644"/>
    </row>
    <row r="10" spans="1:6" x14ac:dyDescent="0.2">
      <c r="A10" s="324" t="s">
        <v>348</v>
      </c>
      <c r="B10" s="739" t="s">
        <v>189</v>
      </c>
      <c r="C10" s="739"/>
      <c r="D10" s="83" t="s">
        <v>1124</v>
      </c>
    </row>
    <row r="11" spans="1:6" x14ac:dyDescent="0.2">
      <c r="A11" s="324" t="s">
        <v>348</v>
      </c>
      <c r="B11" s="647" t="s">
        <v>190</v>
      </c>
      <c r="C11" s="647"/>
      <c r="D11" s="83"/>
    </row>
    <row r="12" spans="1:6" x14ac:dyDescent="0.2">
      <c r="A12" s="324" t="s">
        <v>348</v>
      </c>
      <c r="B12" s="647" t="s">
        <v>191</v>
      </c>
      <c r="C12" s="647"/>
      <c r="D12" s="83"/>
    </row>
    <row r="13" spans="1:6" x14ac:dyDescent="0.2"/>
    <row r="14" spans="1:6" ht="59.25" x14ac:dyDescent="0.2">
      <c r="A14" s="324" t="s">
        <v>346</v>
      </c>
      <c r="B14" s="740"/>
      <c r="C14" s="741"/>
      <c r="D14" s="742"/>
      <c r="E14" s="323" t="s">
        <v>409</v>
      </c>
      <c r="F14" s="323" t="s">
        <v>410</v>
      </c>
    </row>
    <row r="15" spans="1:6" ht="15" x14ac:dyDescent="0.25">
      <c r="A15" s="324" t="s">
        <v>346</v>
      </c>
      <c r="B15" s="735" t="s">
        <v>405</v>
      </c>
      <c r="C15" s="736"/>
      <c r="D15" s="736"/>
      <c r="E15" s="736"/>
      <c r="F15" s="737"/>
    </row>
    <row r="16" spans="1:6" x14ac:dyDescent="0.2">
      <c r="A16" s="324" t="s">
        <v>346</v>
      </c>
      <c r="B16" s="541" t="s">
        <v>406</v>
      </c>
      <c r="C16" s="542"/>
      <c r="D16" s="543"/>
      <c r="E16" s="134">
        <v>9761835.5700000003</v>
      </c>
      <c r="F16" s="134">
        <v>203029.43</v>
      </c>
    </row>
    <row r="17" spans="1:6" ht="26.25" customHeight="1" x14ac:dyDescent="0.2">
      <c r="A17" s="324" t="s">
        <v>346</v>
      </c>
      <c r="B17" s="541" t="s">
        <v>473</v>
      </c>
      <c r="C17" s="542"/>
      <c r="D17" s="543"/>
      <c r="E17" s="134">
        <v>3777345</v>
      </c>
      <c r="F17" s="134">
        <v>1680537</v>
      </c>
    </row>
    <row r="18" spans="1:6" ht="40.5" customHeight="1" x14ac:dyDescent="0.2">
      <c r="A18" s="324" t="s">
        <v>346</v>
      </c>
      <c r="B18" s="645" t="s">
        <v>783</v>
      </c>
      <c r="C18" s="738"/>
      <c r="D18" s="708"/>
      <c r="E18" s="134">
        <v>2130623.7409999999</v>
      </c>
      <c r="F18" s="134">
        <v>2219809.7599999998</v>
      </c>
    </row>
    <row r="19" spans="1:6" ht="27.75" customHeight="1" x14ac:dyDescent="0.2">
      <c r="A19" s="324" t="s">
        <v>346</v>
      </c>
      <c r="B19" s="541" t="s">
        <v>206</v>
      </c>
      <c r="C19" s="542"/>
      <c r="D19" s="543"/>
      <c r="E19" s="134">
        <v>1849781.81</v>
      </c>
      <c r="F19" s="134">
        <v>1755284.84</v>
      </c>
    </row>
    <row r="20" spans="1:6" x14ac:dyDescent="0.2">
      <c r="A20" s="324" t="s">
        <v>346</v>
      </c>
      <c r="B20" s="732" t="s">
        <v>517</v>
      </c>
      <c r="C20" s="733"/>
      <c r="D20" s="734"/>
      <c r="E20" s="135">
        <f>SUM(E16:E19)</f>
        <v>17519586.120999999</v>
      </c>
      <c r="F20" s="135">
        <f>SUM(F16:F19)</f>
        <v>5858661.0299999993</v>
      </c>
    </row>
    <row r="21" spans="1:6" ht="15" x14ac:dyDescent="0.25">
      <c r="A21" s="324" t="s">
        <v>346</v>
      </c>
      <c r="B21" s="735" t="s">
        <v>518</v>
      </c>
      <c r="C21" s="736"/>
      <c r="D21" s="736"/>
      <c r="E21" s="736"/>
      <c r="F21" s="737"/>
    </row>
    <row r="22" spans="1:6" x14ac:dyDescent="0.2">
      <c r="A22" s="324" t="s">
        <v>346</v>
      </c>
      <c r="B22" s="541" t="s">
        <v>519</v>
      </c>
      <c r="C22" s="542"/>
      <c r="D22" s="543"/>
      <c r="E22" s="136">
        <v>30258157.02</v>
      </c>
      <c r="F22" s="136">
        <v>28721905.98</v>
      </c>
    </row>
    <row r="23" spans="1:6" x14ac:dyDescent="0.2">
      <c r="A23" s="324" t="s">
        <v>346</v>
      </c>
      <c r="B23" s="541" t="s">
        <v>839</v>
      </c>
      <c r="C23" s="542"/>
      <c r="D23" s="543"/>
      <c r="E23" s="136">
        <v>557909</v>
      </c>
      <c r="F23" s="332"/>
    </row>
    <row r="24" spans="1:6" ht="25.5" customHeight="1" x14ac:dyDescent="0.2">
      <c r="A24" s="324" t="s">
        <v>346</v>
      </c>
      <c r="B24" s="541" t="s">
        <v>474</v>
      </c>
      <c r="C24" s="542"/>
      <c r="D24" s="543"/>
      <c r="E24" s="136"/>
      <c r="F24" s="137"/>
    </row>
    <row r="25" spans="1:6" x14ac:dyDescent="0.2">
      <c r="A25" s="324" t="s">
        <v>346</v>
      </c>
      <c r="B25" s="732" t="s">
        <v>520</v>
      </c>
      <c r="C25" s="733"/>
      <c r="D25" s="734"/>
      <c r="E25" s="135">
        <f>SUM(E22:E24)</f>
        <v>30816066.02</v>
      </c>
      <c r="F25" s="135">
        <f>SUM(F22,F24)</f>
        <v>28721905.98</v>
      </c>
    </row>
    <row r="26" spans="1:6" ht="15" x14ac:dyDescent="0.25">
      <c r="A26" s="324" t="s">
        <v>346</v>
      </c>
      <c r="B26" s="735" t="s">
        <v>339</v>
      </c>
      <c r="C26" s="736"/>
      <c r="D26" s="736"/>
      <c r="E26" s="736"/>
      <c r="F26" s="737"/>
    </row>
    <row r="27" spans="1:6" x14ac:dyDescent="0.2">
      <c r="A27" s="324" t="s">
        <v>346</v>
      </c>
      <c r="B27" s="580" t="s">
        <v>521</v>
      </c>
      <c r="C27" s="534"/>
      <c r="D27" s="581"/>
      <c r="E27" s="136">
        <v>863117</v>
      </c>
      <c r="F27" s="136">
        <v>1625402</v>
      </c>
    </row>
    <row r="28" spans="1:6" ht="38.25" customHeight="1" x14ac:dyDescent="0.2">
      <c r="A28" s="324" t="s">
        <v>346</v>
      </c>
      <c r="B28" s="580" t="s">
        <v>983</v>
      </c>
      <c r="C28" s="534"/>
      <c r="D28" s="581"/>
      <c r="E28" s="136">
        <v>3559067</v>
      </c>
      <c r="F28" s="136">
        <v>3644101</v>
      </c>
    </row>
    <row r="29" spans="1:6" x14ac:dyDescent="0.2">
      <c r="A29" s="324" t="s">
        <v>346</v>
      </c>
      <c r="B29" s="580" t="s">
        <v>522</v>
      </c>
      <c r="C29" s="534"/>
      <c r="D29" s="581"/>
      <c r="E29" s="136">
        <v>1680482.7</v>
      </c>
      <c r="F29" s="136">
        <v>2465113.5699999998</v>
      </c>
    </row>
    <row r="30" spans="1:6" x14ac:dyDescent="0.2"/>
    <row r="31" spans="1:6" ht="87" customHeight="1" x14ac:dyDescent="0.2">
      <c r="A31" s="324" t="s">
        <v>347</v>
      </c>
      <c r="B31" s="687" t="s">
        <v>152</v>
      </c>
      <c r="C31" s="644"/>
      <c r="D31" s="644"/>
      <c r="E31" s="644"/>
      <c r="F31" s="644"/>
    </row>
    <row r="32" spans="1:6" ht="36" x14ac:dyDescent="0.2">
      <c r="A32" s="324" t="s">
        <v>347</v>
      </c>
      <c r="B32" s="148"/>
      <c r="C32" s="149"/>
      <c r="D32" s="31" t="s">
        <v>523</v>
      </c>
      <c r="E32" s="31" t="s">
        <v>524</v>
      </c>
      <c r="F32" s="31" t="s">
        <v>525</v>
      </c>
    </row>
    <row r="33" spans="1:6" ht="36" x14ac:dyDescent="0.2">
      <c r="A33" s="255" t="s">
        <v>347</v>
      </c>
      <c r="B33" s="138" t="s">
        <v>526</v>
      </c>
      <c r="C33" s="139" t="s">
        <v>988</v>
      </c>
      <c r="D33" s="451">
        <v>2471</v>
      </c>
      <c r="E33" s="451">
        <v>10647</v>
      </c>
      <c r="F33" s="451">
        <v>1057</v>
      </c>
    </row>
    <row r="34" spans="1:6" ht="24.75" customHeight="1" x14ac:dyDescent="0.2">
      <c r="A34" s="324" t="s">
        <v>347</v>
      </c>
      <c r="B34" s="138" t="s">
        <v>529</v>
      </c>
      <c r="C34" s="139" t="s">
        <v>475</v>
      </c>
      <c r="D34" s="451">
        <v>2105</v>
      </c>
      <c r="E34" s="451">
        <v>8051</v>
      </c>
      <c r="F34" s="451">
        <v>639</v>
      </c>
    </row>
    <row r="35" spans="1:6" ht="24" x14ac:dyDescent="0.2">
      <c r="A35" s="324" t="s">
        <v>347</v>
      </c>
      <c r="B35" s="138" t="s">
        <v>530</v>
      </c>
      <c r="C35" s="139" t="s">
        <v>531</v>
      </c>
      <c r="D35" s="451">
        <v>1305</v>
      </c>
      <c r="E35" s="451">
        <v>5294</v>
      </c>
      <c r="F35" s="451">
        <v>454</v>
      </c>
    </row>
    <row r="36" spans="1:6" ht="24" x14ac:dyDescent="0.2">
      <c r="A36" s="324" t="s">
        <v>347</v>
      </c>
      <c r="B36" s="138" t="s">
        <v>532</v>
      </c>
      <c r="C36" s="139" t="s">
        <v>476</v>
      </c>
      <c r="D36" s="451">
        <v>1276</v>
      </c>
      <c r="E36" s="451">
        <v>5164</v>
      </c>
      <c r="F36" s="451">
        <v>413</v>
      </c>
    </row>
    <row r="37" spans="1:6" ht="24" x14ac:dyDescent="0.2">
      <c r="A37" s="324" t="s">
        <v>347</v>
      </c>
      <c r="B37" s="138" t="s">
        <v>533</v>
      </c>
      <c r="C37" s="139" t="s">
        <v>248</v>
      </c>
      <c r="D37" s="451">
        <v>1088</v>
      </c>
      <c r="E37" s="451">
        <v>3938</v>
      </c>
      <c r="F37" s="451">
        <v>295</v>
      </c>
    </row>
    <row r="38" spans="1:6" ht="24" x14ac:dyDescent="0.2">
      <c r="A38" s="324" t="s">
        <v>347</v>
      </c>
      <c r="B38" s="138" t="s">
        <v>534</v>
      </c>
      <c r="C38" s="139" t="s">
        <v>249</v>
      </c>
      <c r="D38" s="451">
        <v>999</v>
      </c>
      <c r="E38" s="451">
        <v>4173</v>
      </c>
      <c r="F38" s="451">
        <v>323</v>
      </c>
    </row>
    <row r="39" spans="1:6" ht="24" x14ac:dyDescent="0.2">
      <c r="A39" s="324" t="s">
        <v>347</v>
      </c>
      <c r="B39" s="138" t="s">
        <v>535</v>
      </c>
      <c r="C39" s="139" t="s">
        <v>250</v>
      </c>
      <c r="D39" s="451">
        <v>116</v>
      </c>
      <c r="E39" s="451">
        <v>327</v>
      </c>
      <c r="F39" s="451">
        <v>14</v>
      </c>
    </row>
    <row r="40" spans="1:6" ht="36" x14ac:dyDescent="0.2">
      <c r="A40" s="324" t="s">
        <v>347</v>
      </c>
      <c r="B40" s="138" t="s">
        <v>536</v>
      </c>
      <c r="C40" s="139" t="s">
        <v>548</v>
      </c>
      <c r="D40" s="451">
        <v>552</v>
      </c>
      <c r="E40" s="451">
        <v>1976</v>
      </c>
      <c r="F40" s="451">
        <v>125</v>
      </c>
    </row>
    <row r="41" spans="1:6" ht="72" x14ac:dyDescent="0.2">
      <c r="A41" s="324" t="s">
        <v>347</v>
      </c>
      <c r="B41" s="138" t="s">
        <v>537</v>
      </c>
      <c r="C41" s="139" t="s">
        <v>251</v>
      </c>
      <c r="D41" s="140">
        <v>0.69879999999999998</v>
      </c>
      <c r="E41" s="140">
        <v>0.65259999999999996</v>
      </c>
      <c r="F41" s="140">
        <v>0.4551</v>
      </c>
    </row>
    <row r="42" spans="1:6" ht="48" x14ac:dyDescent="0.2">
      <c r="A42" s="324" t="s">
        <v>347</v>
      </c>
      <c r="B42" s="138" t="s">
        <v>538</v>
      </c>
      <c r="C42" s="139" t="s">
        <v>894</v>
      </c>
      <c r="D42" s="141">
        <v>12377.03</v>
      </c>
      <c r="E42" s="141">
        <v>11543.02</v>
      </c>
      <c r="F42" s="141">
        <v>8598.49</v>
      </c>
    </row>
    <row r="43" spans="1:6" ht="24" x14ac:dyDescent="0.2">
      <c r="A43" s="324" t="s">
        <v>347</v>
      </c>
      <c r="B43" s="142" t="s">
        <v>539</v>
      </c>
      <c r="C43" s="143" t="s">
        <v>252</v>
      </c>
      <c r="D43" s="141">
        <v>5158.8599999999997</v>
      </c>
      <c r="E43" s="141">
        <v>5228.5</v>
      </c>
      <c r="F43" s="141">
        <v>3297.17</v>
      </c>
    </row>
    <row r="44" spans="1:6" ht="36.75" customHeight="1" x14ac:dyDescent="0.2">
      <c r="A44" s="324" t="s">
        <v>347</v>
      </c>
      <c r="B44" s="138" t="s">
        <v>540</v>
      </c>
      <c r="C44" s="139" t="s">
        <v>895</v>
      </c>
      <c r="D44" s="141">
        <v>6660.71</v>
      </c>
      <c r="E44" s="141">
        <v>6750.76</v>
      </c>
      <c r="F44" s="141">
        <v>6293.1</v>
      </c>
    </row>
    <row r="45" spans="1:6" ht="48" x14ac:dyDescent="0.2">
      <c r="A45" s="324" t="s">
        <v>347</v>
      </c>
      <c r="B45" s="138" t="s">
        <v>541</v>
      </c>
      <c r="C45" s="139" t="s">
        <v>253</v>
      </c>
      <c r="D45" s="141">
        <v>6550.71</v>
      </c>
      <c r="E45" s="141">
        <v>6673.43</v>
      </c>
      <c r="F45" s="141">
        <v>6243.99</v>
      </c>
    </row>
    <row r="46" spans="1:6" x14ac:dyDescent="0.2"/>
    <row r="47" spans="1:6" ht="75" customHeight="1" x14ac:dyDescent="0.2">
      <c r="A47" s="324" t="s">
        <v>547</v>
      </c>
      <c r="B47" s="728" t="s">
        <v>784</v>
      </c>
      <c r="C47" s="709"/>
      <c r="D47" s="709"/>
      <c r="E47" s="709"/>
      <c r="F47" s="709"/>
    </row>
    <row r="48" spans="1:6" ht="36" x14ac:dyDescent="0.2">
      <c r="A48" s="324" t="s">
        <v>547</v>
      </c>
      <c r="B48" s="148"/>
      <c r="C48" s="149"/>
      <c r="D48" s="31" t="s">
        <v>523</v>
      </c>
      <c r="E48" s="31" t="s">
        <v>542</v>
      </c>
      <c r="F48" s="31" t="s">
        <v>543</v>
      </c>
    </row>
    <row r="49" spans="1:7" ht="49.5" customHeight="1" x14ac:dyDescent="0.2">
      <c r="A49" s="324" t="s">
        <v>547</v>
      </c>
      <c r="B49" s="138" t="s">
        <v>544</v>
      </c>
      <c r="C49" s="139" t="s">
        <v>254</v>
      </c>
      <c r="D49" s="452">
        <v>292</v>
      </c>
      <c r="E49" s="452">
        <v>992</v>
      </c>
      <c r="F49" s="452">
        <v>25</v>
      </c>
    </row>
    <row r="50" spans="1:7" ht="36" x14ac:dyDescent="0.2">
      <c r="A50" s="324" t="s">
        <v>547</v>
      </c>
      <c r="B50" s="138" t="s">
        <v>545</v>
      </c>
      <c r="C50" s="139" t="s">
        <v>433</v>
      </c>
      <c r="D50" s="144">
        <v>1755.74</v>
      </c>
      <c r="E50" s="144">
        <v>1992.09</v>
      </c>
      <c r="F50" s="144">
        <v>1492.04</v>
      </c>
    </row>
    <row r="51" spans="1:7" ht="36" x14ac:dyDescent="0.2">
      <c r="A51" s="324" t="s">
        <v>547</v>
      </c>
      <c r="B51" s="138" t="s">
        <v>546</v>
      </c>
      <c r="C51" s="139" t="s">
        <v>434</v>
      </c>
      <c r="D51" s="452">
        <v>36</v>
      </c>
      <c r="E51" s="452">
        <v>169</v>
      </c>
      <c r="F51" s="452">
        <v>5</v>
      </c>
    </row>
    <row r="52" spans="1:7" ht="36" x14ac:dyDescent="0.2">
      <c r="A52" s="324" t="s">
        <v>547</v>
      </c>
      <c r="B52" s="138" t="s">
        <v>187</v>
      </c>
      <c r="C52" s="139" t="s">
        <v>435</v>
      </c>
      <c r="D52" s="144">
        <v>9853.9</v>
      </c>
      <c r="E52" s="144">
        <v>11258.83</v>
      </c>
      <c r="F52" s="144">
        <v>6328.99</v>
      </c>
    </row>
    <row r="53" spans="1:7" x14ac:dyDescent="0.2">
      <c r="A53" s="333"/>
    </row>
    <row r="54" spans="1:7" x14ac:dyDescent="0.2">
      <c r="A54" s="324" t="s">
        <v>348</v>
      </c>
      <c r="B54" s="198" t="s">
        <v>137</v>
      </c>
      <c r="C54" s="199"/>
      <c r="D54" s="200"/>
      <c r="E54" s="200"/>
      <c r="F54" s="200"/>
    </row>
    <row r="55" spans="1:7" x14ac:dyDescent="0.2">
      <c r="A55" s="324"/>
      <c r="B55" s="198"/>
      <c r="C55" s="198"/>
      <c r="D55" s="200"/>
      <c r="E55" s="200"/>
      <c r="F55" s="200"/>
    </row>
    <row r="56" spans="1:7" s="221" customFormat="1" ht="27" customHeight="1" x14ac:dyDescent="0.2">
      <c r="A56" s="210"/>
      <c r="B56" s="274"/>
      <c r="C56" s="729" t="s">
        <v>974</v>
      </c>
      <c r="D56" s="713"/>
      <c r="E56" s="713"/>
      <c r="F56" s="713"/>
    </row>
    <row r="57" spans="1:7" s="221" customFormat="1" ht="102" x14ac:dyDescent="0.2">
      <c r="A57" s="210"/>
      <c r="B57" s="274"/>
      <c r="C57" s="335" t="s">
        <v>1003</v>
      </c>
      <c r="D57" s="275"/>
      <c r="E57" s="275"/>
      <c r="F57" s="275"/>
    </row>
    <row r="58" spans="1:7" s="221" customFormat="1" ht="38.25" x14ac:dyDescent="0.2">
      <c r="A58" s="210"/>
      <c r="B58" s="274"/>
      <c r="C58" s="335" t="s">
        <v>975</v>
      </c>
      <c r="D58" s="275"/>
      <c r="E58" s="275"/>
      <c r="F58" s="275"/>
    </row>
    <row r="59" spans="1:7" s="221" customFormat="1" x14ac:dyDescent="0.2">
      <c r="A59" s="326"/>
      <c r="B59" s="322"/>
      <c r="C59" s="336" t="s">
        <v>976</v>
      </c>
      <c r="D59" s="322"/>
      <c r="E59" s="322"/>
      <c r="F59" s="322"/>
    </row>
    <row r="60" spans="1:7" ht="42.6" customHeight="1" x14ac:dyDescent="0.2">
      <c r="A60" s="210" t="s">
        <v>349</v>
      </c>
      <c r="B60" s="730" t="s">
        <v>1004</v>
      </c>
      <c r="C60" s="730"/>
      <c r="D60" s="730"/>
      <c r="E60" s="730"/>
      <c r="F60" s="453">
        <v>1237</v>
      </c>
    </row>
    <row r="61" spans="1:7" s="444" customFormat="1" ht="27.2" customHeight="1" x14ac:dyDescent="0.2">
      <c r="A61" s="210"/>
      <c r="B61" s="454"/>
      <c r="C61" s="454"/>
      <c r="D61" s="454"/>
      <c r="E61" s="454"/>
      <c r="F61" s="455"/>
    </row>
    <row r="62" spans="1:7" s="320" customFormat="1" ht="66" customHeight="1" x14ac:dyDescent="0.2">
      <c r="A62" s="276" t="s">
        <v>350</v>
      </c>
      <c r="B62" s="731" t="s">
        <v>993</v>
      </c>
      <c r="C62" s="731"/>
      <c r="D62" s="731"/>
      <c r="E62" s="731"/>
      <c r="F62" s="731"/>
      <c r="G62" s="322"/>
    </row>
    <row r="63" spans="1:7" s="434" customFormat="1" ht="24.6" customHeight="1" thickBot="1" x14ac:dyDescent="0.25">
      <c r="A63" s="276"/>
      <c r="B63" s="456"/>
      <c r="C63" s="456"/>
      <c r="D63" s="456"/>
      <c r="E63" s="456"/>
      <c r="F63" s="456"/>
      <c r="G63" s="437"/>
    </row>
    <row r="64" spans="1:7" s="320" customFormat="1" ht="66" customHeight="1" x14ac:dyDescent="0.2">
      <c r="A64" s="276"/>
      <c r="B64" s="337"/>
      <c r="C64" s="719" t="s">
        <v>989</v>
      </c>
      <c r="D64" s="721" t="s">
        <v>990</v>
      </c>
      <c r="E64" s="723" t="s">
        <v>991</v>
      </c>
      <c r="F64" s="725" t="s">
        <v>992</v>
      </c>
      <c r="G64" s="322"/>
    </row>
    <row r="65" spans="1:256" s="320" customFormat="1" ht="66" customHeight="1" thickBot="1" x14ac:dyDescent="0.25">
      <c r="A65" s="276" t="s">
        <v>350</v>
      </c>
      <c r="B65" s="322"/>
      <c r="C65" s="720"/>
      <c r="D65" s="722"/>
      <c r="E65" s="724"/>
      <c r="F65" s="726"/>
      <c r="G65" s="322"/>
    </row>
    <row r="66" spans="1:256" s="320" customFormat="1" ht="66" customHeight="1" x14ac:dyDescent="0.2">
      <c r="A66" s="276"/>
      <c r="B66" s="337"/>
      <c r="C66" s="460" t="s">
        <v>977</v>
      </c>
      <c r="D66" s="277">
        <v>834</v>
      </c>
      <c r="E66" s="278">
        <v>0.67</v>
      </c>
      <c r="F66" s="279">
        <v>31653</v>
      </c>
      <c r="G66" s="322"/>
    </row>
    <row r="67" spans="1:256" s="320" customFormat="1" ht="66" customHeight="1" x14ac:dyDescent="0.2">
      <c r="A67" s="276"/>
      <c r="B67" s="337"/>
      <c r="C67" s="459" t="s">
        <v>978</v>
      </c>
      <c r="D67" s="280">
        <v>809</v>
      </c>
      <c r="E67" s="281">
        <v>0.65</v>
      </c>
      <c r="F67" s="282">
        <v>23155</v>
      </c>
      <c r="G67" s="322"/>
    </row>
    <row r="68" spans="1:256" s="320" customFormat="1" ht="66" customHeight="1" x14ac:dyDescent="0.2">
      <c r="A68" s="276"/>
      <c r="B68" s="337"/>
      <c r="C68" s="338" t="s">
        <v>979</v>
      </c>
      <c r="D68" s="280">
        <v>0</v>
      </c>
      <c r="E68" s="281">
        <v>0</v>
      </c>
      <c r="F68" s="282">
        <v>0</v>
      </c>
      <c r="G68" s="322"/>
    </row>
    <row r="69" spans="1:256" s="320" customFormat="1" ht="66" customHeight="1" x14ac:dyDescent="0.2">
      <c r="A69" s="276"/>
      <c r="B69" s="337"/>
      <c r="C69" s="338" t="s">
        <v>980</v>
      </c>
      <c r="D69" s="280">
        <v>24</v>
      </c>
      <c r="E69" s="281">
        <v>0.02</v>
      </c>
      <c r="F69" s="282">
        <v>6827</v>
      </c>
      <c r="G69" s="322"/>
    </row>
    <row r="70" spans="1:256" s="320" customFormat="1" ht="66" customHeight="1" x14ac:dyDescent="0.2">
      <c r="A70" s="276"/>
      <c r="B70" s="337"/>
      <c r="C70" s="339" t="s">
        <v>994</v>
      </c>
      <c r="D70" s="280">
        <v>360</v>
      </c>
      <c r="E70" s="340">
        <v>0.28999999999999998</v>
      </c>
      <c r="F70" s="282">
        <v>20841</v>
      </c>
      <c r="G70" s="458"/>
      <c r="H70" s="457"/>
      <c r="I70" s="282"/>
      <c r="J70" s="282"/>
      <c r="K70" s="282"/>
      <c r="L70" s="282"/>
      <c r="M70" s="282"/>
      <c r="N70" s="282"/>
      <c r="O70" s="282"/>
      <c r="P70" s="282"/>
      <c r="Q70" s="282"/>
      <c r="R70" s="282"/>
      <c r="S70" s="282"/>
      <c r="T70" s="282"/>
      <c r="U70" s="282"/>
      <c r="V70" s="282"/>
      <c r="W70" s="282"/>
      <c r="X70" s="282"/>
      <c r="Y70" s="282"/>
      <c r="Z70" s="282"/>
      <c r="AA70" s="282"/>
      <c r="AB70" s="282"/>
      <c r="AC70" s="282"/>
      <c r="AD70" s="282"/>
      <c r="AE70" s="282"/>
      <c r="AF70" s="282"/>
      <c r="AG70" s="282"/>
      <c r="AH70" s="282"/>
      <c r="AI70" s="282"/>
      <c r="AJ70" s="282"/>
      <c r="AK70" s="282"/>
      <c r="AL70" s="282"/>
      <c r="AM70" s="282"/>
      <c r="AN70" s="282"/>
      <c r="AO70" s="282"/>
      <c r="AP70" s="282"/>
      <c r="AQ70" s="282"/>
      <c r="AR70" s="282"/>
      <c r="AS70" s="282"/>
      <c r="AT70" s="282"/>
      <c r="AU70" s="282"/>
      <c r="AV70" s="282"/>
      <c r="AW70" s="282"/>
      <c r="AX70" s="282"/>
      <c r="AY70" s="282"/>
      <c r="AZ70" s="282"/>
      <c r="BA70" s="282"/>
      <c r="BB70" s="282"/>
      <c r="BC70" s="282"/>
      <c r="BD70" s="282"/>
      <c r="BE70" s="282"/>
      <c r="BF70" s="282"/>
      <c r="BG70" s="282"/>
      <c r="BH70" s="282"/>
      <c r="BI70" s="282"/>
      <c r="BJ70" s="282"/>
      <c r="BK70" s="282"/>
      <c r="BL70" s="282"/>
      <c r="BM70" s="282"/>
      <c r="BN70" s="282"/>
      <c r="BO70" s="282"/>
      <c r="BP70" s="282"/>
      <c r="BQ70" s="282"/>
      <c r="BR70" s="282"/>
      <c r="BS70" s="282"/>
      <c r="BT70" s="282"/>
      <c r="BU70" s="282"/>
      <c r="BV70" s="282"/>
      <c r="BW70" s="282"/>
      <c r="BX70" s="282"/>
      <c r="BY70" s="282"/>
      <c r="BZ70" s="282"/>
      <c r="CA70" s="282"/>
      <c r="CB70" s="282"/>
      <c r="CC70" s="282"/>
      <c r="CD70" s="282"/>
      <c r="CE70" s="282"/>
      <c r="CF70" s="282"/>
      <c r="CG70" s="282"/>
      <c r="CH70" s="282"/>
      <c r="CI70" s="282"/>
      <c r="CJ70" s="282"/>
      <c r="CK70" s="282"/>
      <c r="CL70" s="282"/>
      <c r="CM70" s="282"/>
      <c r="CN70" s="282"/>
      <c r="CO70" s="282"/>
      <c r="CP70" s="282"/>
      <c r="CQ70" s="282"/>
      <c r="CR70" s="282"/>
      <c r="CS70" s="282"/>
      <c r="CT70" s="282"/>
      <c r="CU70" s="282"/>
      <c r="CV70" s="282"/>
      <c r="CW70" s="282"/>
      <c r="CX70" s="282"/>
      <c r="CY70" s="282"/>
      <c r="CZ70" s="282"/>
      <c r="DA70" s="282"/>
      <c r="DB70" s="282"/>
      <c r="DC70" s="282"/>
      <c r="DD70" s="282"/>
      <c r="DE70" s="282"/>
      <c r="DF70" s="282"/>
      <c r="DG70" s="282"/>
      <c r="DH70" s="282"/>
      <c r="DI70" s="282"/>
      <c r="DJ70" s="282"/>
      <c r="DK70" s="282"/>
      <c r="DL70" s="282"/>
      <c r="DM70" s="282"/>
      <c r="DN70" s="282"/>
      <c r="DO70" s="282"/>
      <c r="DP70" s="282"/>
      <c r="DQ70" s="282"/>
      <c r="DR70" s="282"/>
      <c r="DS70" s="282"/>
      <c r="DT70" s="282"/>
      <c r="DU70" s="282"/>
      <c r="DV70" s="282"/>
      <c r="DW70" s="282"/>
      <c r="DX70" s="282"/>
      <c r="DY70" s="282"/>
      <c r="DZ70" s="282"/>
      <c r="EA70" s="282"/>
      <c r="EB70" s="282"/>
      <c r="EC70" s="282"/>
      <c r="ED70" s="282"/>
      <c r="EE70" s="282"/>
      <c r="EF70" s="282"/>
      <c r="EG70" s="282"/>
      <c r="EH70" s="282"/>
      <c r="EI70" s="282"/>
      <c r="EJ70" s="282"/>
      <c r="EK70" s="282"/>
      <c r="EL70" s="282"/>
      <c r="EM70" s="282"/>
      <c r="EN70" s="282"/>
      <c r="EO70" s="282"/>
      <c r="EP70" s="282"/>
      <c r="EQ70" s="282"/>
      <c r="ER70" s="282"/>
      <c r="ES70" s="282"/>
      <c r="ET70" s="282"/>
      <c r="EU70" s="282"/>
      <c r="EV70" s="282"/>
      <c r="EW70" s="282"/>
      <c r="EX70" s="282"/>
      <c r="EY70" s="282"/>
      <c r="EZ70" s="282"/>
      <c r="FA70" s="282"/>
      <c r="FB70" s="282"/>
      <c r="FC70" s="282"/>
      <c r="FD70" s="282"/>
      <c r="FE70" s="282"/>
      <c r="FF70" s="282"/>
      <c r="FG70" s="282"/>
      <c r="FH70" s="282"/>
      <c r="FI70" s="282"/>
      <c r="FJ70" s="282"/>
      <c r="FK70" s="282"/>
      <c r="FL70" s="282"/>
      <c r="FM70" s="282"/>
      <c r="FN70" s="282"/>
      <c r="FO70" s="282"/>
      <c r="FP70" s="282"/>
      <c r="FQ70" s="282"/>
      <c r="FR70" s="282"/>
      <c r="FS70" s="282"/>
      <c r="FT70" s="282"/>
      <c r="FU70" s="282"/>
      <c r="FV70" s="282"/>
      <c r="FW70" s="282"/>
      <c r="FX70" s="282"/>
      <c r="FY70" s="282"/>
      <c r="FZ70" s="282"/>
      <c r="GA70" s="282"/>
      <c r="GB70" s="282"/>
      <c r="GC70" s="282"/>
      <c r="GD70" s="282"/>
      <c r="GE70" s="282"/>
      <c r="GF70" s="282"/>
      <c r="GG70" s="282"/>
      <c r="GH70" s="282"/>
      <c r="GI70" s="282"/>
      <c r="GJ70" s="282"/>
      <c r="GK70" s="282"/>
      <c r="GL70" s="282"/>
      <c r="GM70" s="282"/>
      <c r="GN70" s="282"/>
      <c r="GO70" s="282"/>
      <c r="GP70" s="282"/>
      <c r="GQ70" s="282"/>
      <c r="GR70" s="282"/>
      <c r="GS70" s="282"/>
      <c r="GT70" s="282"/>
      <c r="GU70" s="282"/>
      <c r="GV70" s="282"/>
      <c r="GW70" s="282"/>
      <c r="GX70" s="282"/>
      <c r="GY70" s="282"/>
      <c r="GZ70" s="282"/>
      <c r="HA70" s="282"/>
      <c r="HB70" s="282"/>
      <c r="HC70" s="282"/>
      <c r="HD70" s="282"/>
      <c r="HE70" s="282"/>
      <c r="HF70" s="282"/>
      <c r="HG70" s="282"/>
      <c r="HH70" s="282"/>
      <c r="HI70" s="282"/>
      <c r="HJ70" s="282"/>
      <c r="HK70" s="282"/>
      <c r="HL70" s="282"/>
      <c r="HM70" s="282"/>
      <c r="HN70" s="282"/>
      <c r="HO70" s="282"/>
      <c r="HP70" s="282"/>
      <c r="HQ70" s="282"/>
      <c r="HR70" s="282"/>
      <c r="HS70" s="282"/>
      <c r="HT70" s="282"/>
      <c r="HU70" s="282"/>
      <c r="HV70" s="282"/>
      <c r="HW70" s="282"/>
      <c r="HX70" s="282"/>
      <c r="HY70" s="282"/>
      <c r="HZ70" s="282"/>
      <c r="IA70" s="282"/>
      <c r="IB70" s="282"/>
      <c r="IC70" s="282"/>
      <c r="ID70" s="282"/>
      <c r="IE70" s="282"/>
      <c r="IF70" s="282"/>
      <c r="IG70" s="282"/>
      <c r="IH70" s="282"/>
      <c r="II70" s="282"/>
      <c r="IJ70" s="282"/>
      <c r="IK70" s="282"/>
      <c r="IL70" s="282"/>
      <c r="IM70" s="282"/>
      <c r="IN70" s="282"/>
      <c r="IO70" s="282"/>
      <c r="IP70" s="282"/>
      <c r="IQ70" s="282"/>
      <c r="IR70" s="282"/>
      <c r="IS70" s="282"/>
      <c r="IT70" s="282"/>
      <c r="IU70" s="282"/>
      <c r="IV70" s="282"/>
    </row>
    <row r="71" spans="1:256" x14ac:dyDescent="0.2">
      <c r="A71" s="324"/>
      <c r="B71" s="319"/>
      <c r="C71" s="319"/>
      <c r="D71" s="319"/>
      <c r="E71" s="319"/>
    </row>
    <row r="72" spans="1:256" ht="27.75" customHeight="1" x14ac:dyDescent="0.2">
      <c r="B72" s="727" t="s">
        <v>878</v>
      </c>
      <c r="C72" s="530"/>
      <c r="D72" s="530"/>
      <c r="E72" s="530"/>
      <c r="F72" s="530"/>
    </row>
    <row r="73" spans="1:256" ht="15.75" x14ac:dyDescent="0.2">
      <c r="B73" s="330"/>
      <c r="C73" s="321"/>
      <c r="D73" s="321"/>
      <c r="E73" s="321"/>
      <c r="F73" s="321"/>
    </row>
    <row r="74" spans="1:256" ht="26.25" customHeight="1" x14ac:dyDescent="0.2">
      <c r="A74" s="324" t="s">
        <v>351</v>
      </c>
      <c r="B74" s="644" t="s">
        <v>138</v>
      </c>
      <c r="C74" s="644"/>
      <c r="D74" s="644"/>
      <c r="E74" s="644"/>
      <c r="F74" s="644"/>
    </row>
    <row r="75" spans="1:256" x14ac:dyDescent="0.2">
      <c r="A75" s="324" t="s">
        <v>351</v>
      </c>
      <c r="B75" s="647" t="s">
        <v>436</v>
      </c>
      <c r="C75" s="647"/>
      <c r="D75" s="647"/>
      <c r="E75" s="316"/>
    </row>
    <row r="76" spans="1:256" x14ac:dyDescent="0.2">
      <c r="A76" s="324" t="s">
        <v>351</v>
      </c>
      <c r="B76" s="647" t="s">
        <v>437</v>
      </c>
      <c r="C76" s="647"/>
      <c r="D76" s="647"/>
      <c r="E76" s="83" t="s">
        <v>1124</v>
      </c>
    </row>
    <row r="77" spans="1:256" x14ac:dyDescent="0.2">
      <c r="A77" s="324" t="s">
        <v>351</v>
      </c>
      <c r="B77" s="647" t="s">
        <v>438</v>
      </c>
      <c r="C77" s="647"/>
      <c r="D77" s="647"/>
      <c r="E77" s="83"/>
    </row>
    <row r="78" spans="1:256" x14ac:dyDescent="0.2"/>
    <row r="79" spans="1:256" ht="40.5" customHeight="1" x14ac:dyDescent="0.2">
      <c r="A79" s="324" t="s">
        <v>351</v>
      </c>
      <c r="B79" s="540" t="s">
        <v>439</v>
      </c>
      <c r="C79" s="540"/>
      <c r="D79" s="540"/>
      <c r="E79" s="540"/>
      <c r="F79" s="115">
        <v>178</v>
      </c>
    </row>
    <row r="80" spans="1:256" x14ac:dyDescent="0.2">
      <c r="B80" s="321"/>
      <c r="C80" s="52"/>
      <c r="D80" s="321"/>
      <c r="E80" s="321"/>
      <c r="F80" s="30"/>
    </row>
    <row r="81" spans="1:6" ht="25.5" customHeight="1" x14ac:dyDescent="0.2">
      <c r="A81" s="324" t="s">
        <v>351</v>
      </c>
      <c r="B81" s="540" t="s">
        <v>440</v>
      </c>
      <c r="C81" s="540"/>
      <c r="D81" s="540"/>
      <c r="E81" s="540"/>
      <c r="F81" s="130">
        <v>9002.3700000000008</v>
      </c>
    </row>
    <row r="82" spans="1:6" x14ac:dyDescent="0.2">
      <c r="F82" s="150"/>
    </row>
    <row r="83" spans="1:6" ht="26.25" customHeight="1" x14ac:dyDescent="0.2">
      <c r="A83" s="324" t="s">
        <v>351</v>
      </c>
      <c r="B83" s="540" t="s">
        <v>810</v>
      </c>
      <c r="C83" s="540"/>
      <c r="D83" s="540"/>
      <c r="E83" s="540"/>
      <c r="F83" s="130">
        <v>1602422.12</v>
      </c>
    </row>
    <row r="84" spans="1:6" ht="26.25" customHeight="1" x14ac:dyDescent="0.2">
      <c r="A84" s="324"/>
      <c r="B84" s="328"/>
      <c r="C84" s="328"/>
      <c r="D84" s="328"/>
      <c r="E84" s="328"/>
      <c r="F84" s="131"/>
    </row>
    <row r="85" spans="1:6" ht="12.75" customHeight="1" x14ac:dyDescent="0.2">
      <c r="A85" s="324" t="s">
        <v>352</v>
      </c>
      <c r="B85" s="644" t="s">
        <v>879</v>
      </c>
      <c r="C85" s="644"/>
      <c r="D85" s="644"/>
      <c r="E85" s="644"/>
      <c r="F85" s="644"/>
    </row>
    <row r="86" spans="1:6" x14ac:dyDescent="0.2">
      <c r="A86" s="324" t="s">
        <v>352</v>
      </c>
      <c r="B86" s="718" t="s">
        <v>880</v>
      </c>
      <c r="C86" s="583"/>
      <c r="D86" s="518"/>
      <c r="E86" s="341"/>
    </row>
    <row r="87" spans="1:6" x14ac:dyDescent="0.2">
      <c r="A87" s="324" t="s">
        <v>352</v>
      </c>
      <c r="B87" s="718" t="s">
        <v>195</v>
      </c>
      <c r="C87" s="583"/>
      <c r="D87" s="518"/>
      <c r="E87" s="341"/>
    </row>
    <row r="88" spans="1:6" x14ac:dyDescent="0.2">
      <c r="A88" s="324" t="s">
        <v>352</v>
      </c>
      <c r="B88" s="716" t="s">
        <v>670</v>
      </c>
      <c r="C88" s="717"/>
      <c r="D88" s="552"/>
      <c r="E88" s="27"/>
    </row>
    <row r="89" spans="1:6" x14ac:dyDescent="0.2">
      <c r="A89" s="324" t="s">
        <v>352</v>
      </c>
      <c r="B89" s="716" t="s">
        <v>671</v>
      </c>
      <c r="C89" s="717"/>
      <c r="D89" s="552"/>
      <c r="E89" s="27"/>
    </row>
    <row r="90" spans="1:6" x14ac:dyDescent="0.2">
      <c r="A90" s="324" t="s">
        <v>352</v>
      </c>
      <c r="B90" s="703" t="s">
        <v>47</v>
      </c>
      <c r="C90" s="624"/>
      <c r="D90" s="704"/>
      <c r="E90" s="27"/>
    </row>
    <row r="91" spans="1:6" x14ac:dyDescent="0.2">
      <c r="A91" s="324"/>
      <c r="B91" s="626"/>
      <c r="C91" s="705"/>
      <c r="D91" s="705"/>
      <c r="E91" s="63"/>
    </row>
    <row r="92" spans="1:6" x14ac:dyDescent="0.2"/>
    <row r="93" spans="1:6" ht="15.75" x14ac:dyDescent="0.2">
      <c r="B93" s="36" t="s">
        <v>192</v>
      </c>
    </row>
    <row r="94" spans="1:6" ht="12.75" customHeight="1" x14ac:dyDescent="0.2">
      <c r="B94" s="36"/>
    </row>
    <row r="95" spans="1:6" x14ac:dyDescent="0.2">
      <c r="A95" s="324" t="s">
        <v>353</v>
      </c>
      <c r="B95" s="644" t="s">
        <v>811</v>
      </c>
      <c r="C95" s="644"/>
      <c r="D95" s="644"/>
      <c r="E95" s="644"/>
      <c r="F95" s="644"/>
    </row>
    <row r="96" spans="1:6" x14ac:dyDescent="0.2">
      <c r="A96" s="324" t="s">
        <v>353</v>
      </c>
      <c r="B96" s="718" t="s">
        <v>193</v>
      </c>
      <c r="C96" s="583"/>
      <c r="D96" s="518"/>
      <c r="E96" s="341" t="s">
        <v>1124</v>
      </c>
    </row>
    <row r="97" spans="1:6" x14ac:dyDescent="0.2">
      <c r="A97" s="324" t="s">
        <v>353</v>
      </c>
      <c r="B97" s="718" t="s">
        <v>194</v>
      </c>
      <c r="C97" s="583"/>
      <c r="D97" s="518"/>
      <c r="E97" s="27"/>
    </row>
    <row r="98" spans="1:6" x14ac:dyDescent="0.2">
      <c r="A98" s="324" t="s">
        <v>353</v>
      </c>
      <c r="B98" s="718" t="s">
        <v>195</v>
      </c>
      <c r="C98" s="583"/>
      <c r="D98" s="518"/>
      <c r="E98" s="27"/>
    </row>
    <row r="99" spans="1:6" x14ac:dyDescent="0.2">
      <c r="A99" s="324" t="s">
        <v>353</v>
      </c>
      <c r="B99" s="718" t="s">
        <v>196</v>
      </c>
      <c r="C99" s="583"/>
      <c r="D99" s="518"/>
      <c r="E99" s="27"/>
    </row>
    <row r="100" spans="1:6" x14ac:dyDescent="0.2">
      <c r="A100" s="324" t="s">
        <v>353</v>
      </c>
      <c r="B100" s="716" t="s">
        <v>672</v>
      </c>
      <c r="C100" s="717"/>
      <c r="D100" s="552"/>
      <c r="E100" s="27"/>
    </row>
    <row r="101" spans="1:6" x14ac:dyDescent="0.2">
      <c r="A101" s="324" t="s">
        <v>353</v>
      </c>
      <c r="B101" s="718" t="s">
        <v>197</v>
      </c>
      <c r="C101" s="583"/>
      <c r="D101" s="518"/>
      <c r="E101" s="27"/>
    </row>
    <row r="102" spans="1:6" x14ac:dyDescent="0.2">
      <c r="A102" s="324" t="s">
        <v>353</v>
      </c>
      <c r="B102" s="703" t="s">
        <v>47</v>
      </c>
      <c r="C102" s="624"/>
      <c r="D102" s="704"/>
      <c r="E102" s="27"/>
    </row>
    <row r="103" spans="1:6" x14ac:dyDescent="0.2">
      <c r="A103" s="324"/>
      <c r="B103" s="626"/>
      <c r="C103" s="705"/>
      <c r="D103" s="705"/>
      <c r="E103" s="63"/>
    </row>
    <row r="104" spans="1:6" x14ac:dyDescent="0.2"/>
    <row r="105" spans="1:6" x14ac:dyDescent="0.2">
      <c r="A105" s="324" t="s">
        <v>354</v>
      </c>
      <c r="B105" s="672" t="s">
        <v>198</v>
      </c>
      <c r="C105" s="672"/>
      <c r="D105" s="672"/>
      <c r="E105" s="672"/>
      <c r="F105" s="672"/>
    </row>
    <row r="106" spans="1:6" x14ac:dyDescent="0.2">
      <c r="A106" s="324" t="s">
        <v>354</v>
      </c>
      <c r="B106" s="647" t="s">
        <v>199</v>
      </c>
      <c r="C106" s="647"/>
      <c r="D106" s="647"/>
      <c r="E106" s="342">
        <v>42475</v>
      </c>
      <c r="F106" s="151"/>
    </row>
    <row r="107" spans="1:6" x14ac:dyDescent="0.2">
      <c r="A107" s="324" t="s">
        <v>354</v>
      </c>
      <c r="B107" s="647" t="s">
        <v>200</v>
      </c>
      <c r="C107" s="647"/>
      <c r="D107" s="647"/>
      <c r="E107" s="111"/>
      <c r="F107" s="45"/>
    </row>
    <row r="108" spans="1:6" ht="27" customHeight="1" x14ac:dyDescent="0.2">
      <c r="A108" s="324" t="s">
        <v>354</v>
      </c>
      <c r="B108" s="540" t="s">
        <v>201</v>
      </c>
      <c r="C108" s="540"/>
      <c r="D108" s="540"/>
      <c r="E108" s="83"/>
      <c r="F108" s="45"/>
    </row>
    <row r="109" spans="1:6" x14ac:dyDescent="0.2"/>
    <row r="110" spans="1:6" x14ac:dyDescent="0.2">
      <c r="A110" s="324" t="s">
        <v>355</v>
      </c>
      <c r="B110" s="644" t="s">
        <v>882</v>
      </c>
      <c r="C110" s="644"/>
      <c r="D110" s="644"/>
      <c r="E110" s="644"/>
      <c r="F110" s="644"/>
    </row>
    <row r="111" spans="1:6" x14ac:dyDescent="0.2">
      <c r="A111" s="324" t="s">
        <v>355</v>
      </c>
      <c r="B111" s="327" t="s">
        <v>526</v>
      </c>
      <c r="C111" s="647" t="s">
        <v>881</v>
      </c>
      <c r="D111" s="647"/>
      <c r="E111" s="153">
        <v>42461</v>
      </c>
      <c r="F111" s="152"/>
    </row>
    <row r="112" spans="1:6" x14ac:dyDescent="0.2">
      <c r="A112" s="324" t="s">
        <v>355</v>
      </c>
      <c r="B112" s="585"/>
      <c r="C112" s="585"/>
      <c r="D112" s="154" t="s">
        <v>498</v>
      </c>
      <c r="E112" s="34" t="s">
        <v>499</v>
      </c>
      <c r="F112" s="152"/>
    </row>
    <row r="113" spans="1:6" x14ac:dyDescent="0.2">
      <c r="A113" s="324" t="s">
        <v>355</v>
      </c>
      <c r="B113" s="155" t="s">
        <v>529</v>
      </c>
      <c r="C113" s="73" t="s">
        <v>883</v>
      </c>
      <c r="D113" s="83" t="s">
        <v>1124</v>
      </c>
      <c r="E113" s="83"/>
      <c r="F113" s="152"/>
    </row>
    <row r="114" spans="1:6" x14ac:dyDescent="0.2">
      <c r="A114" s="324" t="s">
        <v>355</v>
      </c>
      <c r="B114" s="156"/>
      <c r="C114" s="73" t="s">
        <v>884</v>
      </c>
      <c r="D114" s="157">
        <v>42461</v>
      </c>
    </row>
    <row r="115" spans="1:6" x14ac:dyDescent="0.2"/>
    <row r="116" spans="1:6" x14ac:dyDescent="0.2">
      <c r="A116" s="324" t="s">
        <v>356</v>
      </c>
      <c r="B116" s="672" t="s">
        <v>885</v>
      </c>
      <c r="C116" s="672"/>
    </row>
    <row r="117" spans="1:6" x14ac:dyDescent="0.2">
      <c r="A117" s="324" t="s">
        <v>356</v>
      </c>
      <c r="B117" s="647" t="s">
        <v>886</v>
      </c>
      <c r="C117" s="647"/>
      <c r="D117" s="111"/>
    </row>
    <row r="118" spans="1:6" x14ac:dyDescent="0.2">
      <c r="A118" s="324" t="s">
        <v>356</v>
      </c>
      <c r="B118" s="647" t="s">
        <v>887</v>
      </c>
      <c r="C118" s="647"/>
      <c r="D118" s="158"/>
    </row>
    <row r="119" spans="1:6" x14ac:dyDescent="0.2"/>
    <row r="120" spans="1:6" ht="15.75" x14ac:dyDescent="0.2">
      <c r="B120" s="36" t="s">
        <v>89</v>
      </c>
    </row>
    <row r="121" spans="1:6" ht="12.75" customHeight="1" x14ac:dyDescent="0.2">
      <c r="A121" s="343"/>
      <c r="B121" s="344" t="s">
        <v>812</v>
      </c>
      <c r="C121" s="345"/>
      <c r="D121" s="345"/>
      <c r="E121" s="345"/>
    </row>
    <row r="122" spans="1:6" x14ac:dyDescent="0.2">
      <c r="A122" s="324" t="s">
        <v>357</v>
      </c>
      <c r="B122" s="622" t="s">
        <v>90</v>
      </c>
      <c r="C122" s="622"/>
    </row>
    <row r="123" spans="1:6" x14ac:dyDescent="0.2">
      <c r="A123" s="324" t="s">
        <v>357</v>
      </c>
      <c r="B123" s="627" t="s">
        <v>91</v>
      </c>
      <c r="C123" s="627"/>
      <c r="D123" s="627"/>
    </row>
    <row r="124" spans="1:6" x14ac:dyDescent="0.2">
      <c r="A124" s="324" t="s">
        <v>357</v>
      </c>
      <c r="B124" s="647" t="s">
        <v>92</v>
      </c>
      <c r="C124" s="647"/>
      <c r="D124" s="586"/>
      <c r="E124" s="83" t="s">
        <v>1124</v>
      </c>
    </row>
    <row r="125" spans="1:6" x14ac:dyDescent="0.2">
      <c r="A125" s="324" t="s">
        <v>357</v>
      </c>
      <c r="B125" s="647" t="s">
        <v>93</v>
      </c>
      <c r="C125" s="647"/>
      <c r="D125" s="647"/>
      <c r="E125" s="83" t="s">
        <v>1124</v>
      </c>
    </row>
    <row r="126" spans="1:6" x14ac:dyDescent="0.2">
      <c r="A126" s="324" t="s">
        <v>357</v>
      </c>
      <c r="B126" s="647" t="s">
        <v>94</v>
      </c>
      <c r="C126" s="647"/>
      <c r="D126" s="647"/>
      <c r="E126" s="83" t="s">
        <v>1124</v>
      </c>
    </row>
    <row r="127" spans="1:6" x14ac:dyDescent="0.2"/>
    <row r="128" spans="1:6" x14ac:dyDescent="0.2">
      <c r="A128" s="324" t="s">
        <v>357</v>
      </c>
      <c r="B128" s="647" t="s">
        <v>95</v>
      </c>
      <c r="C128" s="647"/>
      <c r="D128" s="647"/>
      <c r="E128" s="83" t="s">
        <v>1124</v>
      </c>
    </row>
    <row r="129" spans="1:5" x14ac:dyDescent="0.2">
      <c r="A129" s="324" t="s">
        <v>357</v>
      </c>
      <c r="B129" s="647" t="s">
        <v>749</v>
      </c>
      <c r="C129" s="647"/>
      <c r="D129" s="647"/>
      <c r="E129" s="83" t="s">
        <v>1124</v>
      </c>
    </row>
    <row r="130" spans="1:5" x14ac:dyDescent="0.2">
      <c r="A130" s="324" t="s">
        <v>357</v>
      </c>
      <c r="B130" s="647" t="s">
        <v>750</v>
      </c>
      <c r="C130" s="647"/>
      <c r="D130" s="647"/>
      <c r="E130" s="83"/>
    </row>
    <row r="131" spans="1:5" x14ac:dyDescent="0.2">
      <c r="A131" s="324" t="s">
        <v>357</v>
      </c>
      <c r="B131" s="647" t="s">
        <v>751</v>
      </c>
      <c r="C131" s="647"/>
      <c r="D131" s="647"/>
      <c r="E131" s="83"/>
    </row>
    <row r="132" spans="1:5" x14ac:dyDescent="0.2">
      <c r="A132" s="324" t="s">
        <v>357</v>
      </c>
      <c r="B132" s="703" t="s">
        <v>47</v>
      </c>
      <c r="C132" s="624"/>
      <c r="D132" s="704"/>
      <c r="E132" s="331"/>
    </row>
    <row r="133" spans="1:5" x14ac:dyDescent="0.2">
      <c r="A133" s="324"/>
      <c r="B133" s="626"/>
      <c r="C133" s="705"/>
      <c r="D133" s="705"/>
      <c r="E133" s="63"/>
    </row>
    <row r="134" spans="1:5" x14ac:dyDescent="0.2"/>
    <row r="135" spans="1:5" x14ac:dyDescent="0.2">
      <c r="A135" s="324" t="s">
        <v>358</v>
      </c>
      <c r="B135" s="672" t="s">
        <v>752</v>
      </c>
      <c r="C135" s="672"/>
    </row>
    <row r="136" spans="1:5" x14ac:dyDescent="0.2">
      <c r="A136" s="324" t="s">
        <v>358</v>
      </c>
      <c r="B136" s="672" t="s">
        <v>888</v>
      </c>
      <c r="C136" s="577"/>
    </row>
    <row r="137" spans="1:5" x14ac:dyDescent="0.2">
      <c r="A137" s="324" t="s">
        <v>358</v>
      </c>
      <c r="B137" s="647" t="s">
        <v>753</v>
      </c>
      <c r="C137" s="647"/>
      <c r="D137" s="647"/>
      <c r="E137" s="316" t="s">
        <v>1124</v>
      </c>
    </row>
    <row r="138" spans="1:5" x14ac:dyDescent="0.2">
      <c r="A138" s="324" t="s">
        <v>358</v>
      </c>
      <c r="B138" s="647" t="s">
        <v>754</v>
      </c>
      <c r="C138" s="647"/>
      <c r="D138" s="647"/>
      <c r="E138" s="83" t="s">
        <v>1124</v>
      </c>
    </row>
    <row r="139" spans="1:5" x14ac:dyDescent="0.2">
      <c r="A139" s="324" t="s">
        <v>358</v>
      </c>
      <c r="B139" s="647" t="s">
        <v>755</v>
      </c>
      <c r="C139" s="647"/>
      <c r="D139" s="647"/>
      <c r="E139" s="83" t="s">
        <v>1124</v>
      </c>
    </row>
    <row r="140" spans="1:5" x14ac:dyDescent="0.2">
      <c r="A140" s="324" t="s">
        <v>358</v>
      </c>
      <c r="B140" s="647" t="s">
        <v>756</v>
      </c>
      <c r="C140" s="647"/>
      <c r="D140" s="647"/>
      <c r="E140" s="83" t="s">
        <v>1124</v>
      </c>
    </row>
    <row r="141" spans="1:5" x14ac:dyDescent="0.2">
      <c r="A141" s="324" t="s">
        <v>358</v>
      </c>
      <c r="B141" s="647" t="s">
        <v>441</v>
      </c>
      <c r="C141" s="647"/>
      <c r="D141" s="647"/>
      <c r="E141" s="83" t="s">
        <v>1124</v>
      </c>
    </row>
    <row r="142" spans="1:5" x14ac:dyDescent="0.2">
      <c r="A142" s="324" t="s">
        <v>358</v>
      </c>
      <c r="B142" s="647" t="s">
        <v>757</v>
      </c>
      <c r="C142" s="647"/>
      <c r="D142" s="647"/>
      <c r="E142" s="83"/>
    </row>
    <row r="143" spans="1:5" x14ac:dyDescent="0.2">
      <c r="A143" s="324" t="s">
        <v>358</v>
      </c>
      <c r="B143" s="647" t="s">
        <v>758</v>
      </c>
      <c r="C143" s="647"/>
      <c r="D143" s="647"/>
      <c r="E143" s="83"/>
    </row>
    <row r="144" spans="1:5" x14ac:dyDescent="0.2">
      <c r="A144" s="324" t="s">
        <v>358</v>
      </c>
      <c r="B144" s="703" t="s">
        <v>47</v>
      </c>
      <c r="C144" s="624"/>
      <c r="D144" s="704"/>
      <c r="E144" s="341" t="s">
        <v>1124</v>
      </c>
    </row>
    <row r="145" spans="1:6" x14ac:dyDescent="0.2">
      <c r="A145" s="324"/>
      <c r="B145" s="626" t="s">
        <v>1125</v>
      </c>
      <c r="C145" s="705"/>
      <c r="D145" s="705"/>
      <c r="E145" s="63"/>
    </row>
    <row r="146" spans="1:6" x14ac:dyDescent="0.2"/>
    <row r="147" spans="1:6" x14ac:dyDescent="0.2">
      <c r="A147" s="324" t="s">
        <v>359</v>
      </c>
      <c r="B147" s="672" t="s">
        <v>153</v>
      </c>
      <c r="C147" s="577"/>
      <c r="D147" s="577"/>
      <c r="E147" s="577"/>
      <c r="F147" s="577"/>
    </row>
    <row r="148" spans="1:6" x14ac:dyDescent="0.2">
      <c r="A148" s="324" t="s">
        <v>359</v>
      </c>
      <c r="B148" s="715"/>
      <c r="C148" s="715"/>
      <c r="D148" s="160" t="s">
        <v>759</v>
      </c>
      <c r="E148" s="160" t="s">
        <v>760</v>
      </c>
    </row>
    <row r="149" spans="1:6" x14ac:dyDescent="0.2">
      <c r="A149" s="324" t="s">
        <v>359</v>
      </c>
      <c r="B149" s="712" t="s">
        <v>761</v>
      </c>
      <c r="C149" s="712"/>
      <c r="D149" s="341"/>
      <c r="E149" s="341"/>
    </row>
    <row r="150" spans="1:6" x14ac:dyDescent="0.2">
      <c r="A150" s="324" t="s">
        <v>359</v>
      </c>
      <c r="B150" s="712" t="s">
        <v>762</v>
      </c>
      <c r="C150" s="712"/>
      <c r="D150" s="27"/>
      <c r="E150" s="27"/>
    </row>
    <row r="151" spans="1:6" x14ac:dyDescent="0.2">
      <c r="A151" s="324" t="s">
        <v>359</v>
      </c>
      <c r="B151" s="712" t="s">
        <v>763</v>
      </c>
      <c r="C151" s="712"/>
      <c r="D151" s="27"/>
      <c r="E151" s="27"/>
    </row>
    <row r="152" spans="1:6" x14ac:dyDescent="0.2">
      <c r="A152" s="324" t="s">
        <v>359</v>
      </c>
      <c r="B152" s="712" t="s">
        <v>764</v>
      </c>
      <c r="C152" s="712"/>
      <c r="D152" s="27"/>
      <c r="E152" s="27"/>
    </row>
    <row r="153" spans="1:6" x14ac:dyDescent="0.2">
      <c r="A153" s="324" t="s">
        <v>359</v>
      </c>
      <c r="B153" s="712" t="s">
        <v>765</v>
      </c>
      <c r="C153" s="712"/>
      <c r="D153" s="27"/>
      <c r="E153" s="27"/>
    </row>
    <row r="154" spans="1:6" x14ac:dyDescent="0.2">
      <c r="A154" s="324" t="s">
        <v>359</v>
      </c>
      <c r="B154" s="712" t="s">
        <v>766</v>
      </c>
      <c r="C154" s="712"/>
      <c r="D154" s="27"/>
      <c r="E154" s="145"/>
    </row>
    <row r="155" spans="1:6" x14ac:dyDescent="0.2">
      <c r="A155" s="324" t="s">
        <v>359</v>
      </c>
      <c r="B155" s="712" t="s">
        <v>767</v>
      </c>
      <c r="C155" s="712"/>
      <c r="D155" s="27"/>
      <c r="E155" s="27"/>
    </row>
    <row r="156" spans="1:6" x14ac:dyDescent="0.2">
      <c r="A156" s="324" t="s">
        <v>359</v>
      </c>
      <c r="B156" s="712" t="s">
        <v>927</v>
      </c>
      <c r="C156" s="712"/>
      <c r="D156" s="27"/>
      <c r="E156" s="27"/>
    </row>
    <row r="157" spans="1:6" x14ac:dyDescent="0.2">
      <c r="A157" s="324" t="s">
        <v>359</v>
      </c>
      <c r="B157" s="712" t="s">
        <v>768</v>
      </c>
      <c r="C157" s="712"/>
      <c r="D157" s="341"/>
      <c r="E157" s="27"/>
    </row>
    <row r="158" spans="1:6" x14ac:dyDescent="0.2">
      <c r="A158" s="324" t="s">
        <v>359</v>
      </c>
      <c r="B158" s="712" t="s">
        <v>769</v>
      </c>
      <c r="C158" s="712"/>
      <c r="D158" s="27"/>
      <c r="E158" s="27"/>
    </row>
    <row r="159" spans="1:6" x14ac:dyDescent="0.2">
      <c r="A159" s="324" t="s">
        <v>359</v>
      </c>
      <c r="B159" s="712" t="s">
        <v>770</v>
      </c>
      <c r="C159" s="712"/>
      <c r="D159" s="27"/>
      <c r="E159" s="27"/>
    </row>
    <row r="160" spans="1:6" x14ac:dyDescent="0.2"/>
    <row r="161" spans="1:5" ht="55.5" customHeight="1" x14ac:dyDescent="0.2">
      <c r="A161" s="210" t="s">
        <v>597</v>
      </c>
      <c r="B161" s="713" t="s">
        <v>598</v>
      </c>
      <c r="C161" s="713"/>
      <c r="D161" s="713"/>
      <c r="E161" s="713"/>
    </row>
    <row r="162" spans="1:5" x14ac:dyDescent="0.2">
      <c r="B162" s="714"/>
      <c r="C162" s="632"/>
      <c r="D162" s="632"/>
      <c r="E162" s="632"/>
    </row>
    <row r="163" spans="1:5" x14ac:dyDescent="0.2">
      <c r="B163" s="632"/>
      <c r="C163" s="632"/>
      <c r="D163" s="632"/>
      <c r="E163" s="632"/>
    </row>
    <row r="164" spans="1:5" x14ac:dyDescent="0.2">
      <c r="B164" s="632"/>
      <c r="C164" s="632"/>
      <c r="D164" s="632"/>
      <c r="E164" s="632"/>
    </row>
    <row r="165" spans="1:5" x14ac:dyDescent="0.2">
      <c r="B165" s="632"/>
      <c r="C165" s="632"/>
      <c r="D165" s="632"/>
      <c r="E165" s="632"/>
    </row>
    <row r="166" spans="1:5" x14ac:dyDescent="0.2"/>
    <row r="167" spans="1:5" x14ac:dyDescent="0.2"/>
    <row r="168" spans="1:5" x14ac:dyDescent="0.2"/>
    <row r="169" spans="1:5" x14ac:dyDescent="0.2"/>
    <row r="170" spans="1:5" x14ac:dyDescent="0.2"/>
  </sheetData>
  <mergeCells count="105">
    <mergeCell ref="B10:C10"/>
    <mergeCell ref="B11:C11"/>
    <mergeCell ref="B12:C12"/>
    <mergeCell ref="B14:D14"/>
    <mergeCell ref="B15:F15"/>
    <mergeCell ref="B16:D16"/>
    <mergeCell ref="A1:F1"/>
    <mergeCell ref="B3:D3"/>
    <mergeCell ref="B4:F4"/>
    <mergeCell ref="B6:D6"/>
    <mergeCell ref="B7:D7"/>
    <mergeCell ref="B9:F9"/>
    <mergeCell ref="B23:D23"/>
    <mergeCell ref="B24:D24"/>
    <mergeCell ref="B25:D25"/>
    <mergeCell ref="B26:F26"/>
    <mergeCell ref="B27:D27"/>
    <mergeCell ref="B28:D28"/>
    <mergeCell ref="B17:D17"/>
    <mergeCell ref="B18:D18"/>
    <mergeCell ref="B19:D19"/>
    <mergeCell ref="B20:D20"/>
    <mergeCell ref="B21:F21"/>
    <mergeCell ref="B22:D22"/>
    <mergeCell ref="C64:C65"/>
    <mergeCell ref="D64:D65"/>
    <mergeCell ref="E64:E65"/>
    <mergeCell ref="F64:F65"/>
    <mergeCell ref="B72:F72"/>
    <mergeCell ref="B74:F74"/>
    <mergeCell ref="B29:D29"/>
    <mergeCell ref="B31:F31"/>
    <mergeCell ref="B47:F47"/>
    <mergeCell ref="C56:F56"/>
    <mergeCell ref="B60:E60"/>
    <mergeCell ref="B62:F62"/>
    <mergeCell ref="B85:F85"/>
    <mergeCell ref="B86:D86"/>
    <mergeCell ref="B87:D87"/>
    <mergeCell ref="B88:D88"/>
    <mergeCell ref="B89:D89"/>
    <mergeCell ref="B90:D90"/>
    <mergeCell ref="B75:D75"/>
    <mergeCell ref="B76:D76"/>
    <mergeCell ref="B77:D77"/>
    <mergeCell ref="B79:E79"/>
    <mergeCell ref="B81:E81"/>
    <mergeCell ref="B83:E83"/>
    <mergeCell ref="B100:D100"/>
    <mergeCell ref="B101:D101"/>
    <mergeCell ref="B102:D102"/>
    <mergeCell ref="B103:D103"/>
    <mergeCell ref="B105:F105"/>
    <mergeCell ref="B106:D106"/>
    <mergeCell ref="B91:D91"/>
    <mergeCell ref="B95:F95"/>
    <mergeCell ref="B96:D96"/>
    <mergeCell ref="B97:D97"/>
    <mergeCell ref="B98:D98"/>
    <mergeCell ref="B99:D99"/>
    <mergeCell ref="B117:C117"/>
    <mergeCell ref="B118:C118"/>
    <mergeCell ref="B122:C122"/>
    <mergeCell ref="B123:D123"/>
    <mergeCell ref="B124:D124"/>
    <mergeCell ref="B125:D125"/>
    <mergeCell ref="B107:D107"/>
    <mergeCell ref="B108:D108"/>
    <mergeCell ref="B110:F110"/>
    <mergeCell ref="C111:D111"/>
    <mergeCell ref="B112:C112"/>
    <mergeCell ref="B116:C116"/>
    <mergeCell ref="B133:D133"/>
    <mergeCell ref="B135:C135"/>
    <mergeCell ref="B136:C136"/>
    <mergeCell ref="B137:D137"/>
    <mergeCell ref="B138:D138"/>
    <mergeCell ref="B139:D139"/>
    <mergeCell ref="B126:D126"/>
    <mergeCell ref="B128:D128"/>
    <mergeCell ref="B129:D129"/>
    <mergeCell ref="B130:D130"/>
    <mergeCell ref="B131:D131"/>
    <mergeCell ref="B132:D132"/>
    <mergeCell ref="B147:F147"/>
    <mergeCell ref="B148:C148"/>
    <mergeCell ref="B149:C149"/>
    <mergeCell ref="B150:C150"/>
    <mergeCell ref="B151:C151"/>
    <mergeCell ref="B152:C152"/>
    <mergeCell ref="B140:D140"/>
    <mergeCell ref="B141:D141"/>
    <mergeCell ref="B142:D142"/>
    <mergeCell ref="B143:D143"/>
    <mergeCell ref="B144:D144"/>
    <mergeCell ref="B145:D145"/>
    <mergeCell ref="B159:C159"/>
    <mergeCell ref="B161:E161"/>
    <mergeCell ref="B162:E165"/>
    <mergeCell ref="B153:C153"/>
    <mergeCell ref="B154:C154"/>
    <mergeCell ref="B155:C155"/>
    <mergeCell ref="B156:C156"/>
    <mergeCell ref="B157:C157"/>
    <mergeCell ref="B158:C158"/>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2" width="3.85546875" style="379" customWidth="1"/>
    <col min="3" max="3" width="10.7109375" style="379" customWidth="1"/>
    <col min="4" max="11" width="9" style="379" customWidth="1"/>
    <col min="12" max="12" width="9.140625" style="379" customWidth="1"/>
    <col min="13" max="16384" width="0" style="379" hidden="1"/>
  </cols>
  <sheetData>
    <row r="1" spans="1:17" ht="18" x14ac:dyDescent="0.2">
      <c r="A1" s="529" t="s">
        <v>154</v>
      </c>
      <c r="B1" s="529"/>
      <c r="C1" s="529"/>
      <c r="D1" s="529"/>
      <c r="E1" s="529"/>
      <c r="F1" s="529"/>
      <c r="G1" s="529"/>
      <c r="H1" s="529"/>
      <c r="I1" s="529"/>
      <c r="J1" s="529"/>
      <c r="K1" s="529"/>
    </row>
    <row r="2" spans="1:17" x14ac:dyDescent="0.2"/>
    <row r="3" spans="1:17" ht="38.25" customHeight="1" x14ac:dyDescent="0.2">
      <c r="A3" s="3" t="s">
        <v>183</v>
      </c>
      <c r="B3" s="755" t="s">
        <v>1005</v>
      </c>
      <c r="C3" s="756"/>
      <c r="D3" s="756"/>
      <c r="E3" s="756"/>
      <c r="F3" s="756"/>
      <c r="G3" s="756"/>
      <c r="H3" s="756"/>
      <c r="I3" s="756"/>
      <c r="J3" s="756"/>
      <c r="K3" s="756"/>
    </row>
    <row r="4" spans="1:17" ht="66" customHeight="1" x14ac:dyDescent="0.2">
      <c r="B4" s="750" t="s">
        <v>785</v>
      </c>
      <c r="C4" s="750"/>
      <c r="D4" s="750"/>
      <c r="E4" s="750"/>
      <c r="F4" s="750"/>
      <c r="G4" s="750"/>
      <c r="H4" s="750"/>
      <c r="I4" s="750"/>
      <c r="J4" s="750"/>
      <c r="K4" s="750"/>
    </row>
    <row r="5" spans="1:17" s="216" customFormat="1" x14ac:dyDescent="0.2">
      <c r="B5" s="217"/>
      <c r="C5" s="218"/>
      <c r="D5" s="215"/>
      <c r="E5" s="215"/>
      <c r="F5" s="215"/>
      <c r="G5" s="215"/>
      <c r="H5" s="215"/>
      <c r="I5" s="219"/>
      <c r="J5" s="217" t="s">
        <v>847</v>
      </c>
      <c r="K5" s="217" t="s">
        <v>848</v>
      </c>
    </row>
    <row r="6" spans="1:17" s="380" customFormat="1" ht="55.5" customHeight="1" x14ac:dyDescent="0.2">
      <c r="B6" s="381"/>
      <c r="C6" s="750" t="s">
        <v>840</v>
      </c>
      <c r="D6" s="750"/>
      <c r="E6" s="750"/>
      <c r="F6" s="750"/>
      <c r="G6" s="750"/>
      <c r="H6" s="750"/>
      <c r="I6" s="750"/>
      <c r="J6" s="220" t="s">
        <v>849</v>
      </c>
      <c r="K6" s="220" t="s">
        <v>850</v>
      </c>
    </row>
    <row r="7" spans="1:17" s="380" customFormat="1" ht="46.5" customHeight="1" x14ac:dyDescent="0.2">
      <c r="B7" s="381"/>
      <c r="C7" s="750" t="s">
        <v>841</v>
      </c>
      <c r="D7" s="750"/>
      <c r="E7" s="750"/>
      <c r="F7" s="750"/>
      <c r="G7" s="750"/>
      <c r="H7" s="750"/>
      <c r="I7" s="750"/>
      <c r="J7" s="220" t="s">
        <v>849</v>
      </c>
      <c r="K7" s="220" t="s">
        <v>464</v>
      </c>
    </row>
    <row r="8" spans="1:17" s="380" customFormat="1" ht="24.75" customHeight="1" x14ac:dyDescent="0.2">
      <c r="B8" s="381"/>
      <c r="C8" s="750" t="s">
        <v>842</v>
      </c>
      <c r="D8" s="750"/>
      <c r="E8" s="750"/>
      <c r="F8" s="750"/>
      <c r="G8" s="750"/>
      <c r="H8" s="750"/>
      <c r="I8" s="750"/>
      <c r="J8" s="220" t="s">
        <v>849</v>
      </c>
      <c r="K8" s="220" t="s">
        <v>851</v>
      </c>
    </row>
    <row r="9" spans="1:17" s="380" customFormat="1" ht="25.5" customHeight="1" x14ac:dyDescent="0.2">
      <c r="B9" s="381"/>
      <c r="C9" s="750" t="s">
        <v>843</v>
      </c>
      <c r="D9" s="750"/>
      <c r="E9" s="750"/>
      <c r="F9" s="750"/>
      <c r="G9" s="750"/>
      <c r="H9" s="750"/>
      <c r="I9" s="750"/>
      <c r="J9" s="220" t="s">
        <v>849</v>
      </c>
      <c r="K9" s="220" t="s">
        <v>849</v>
      </c>
    </row>
    <row r="10" spans="1:17" s="380" customFormat="1" x14ac:dyDescent="0.2">
      <c r="B10" s="381"/>
      <c r="C10" s="750" t="s">
        <v>844</v>
      </c>
      <c r="D10" s="750"/>
      <c r="E10" s="750"/>
      <c r="F10" s="750"/>
      <c r="G10" s="750"/>
      <c r="H10" s="750"/>
      <c r="I10" s="750"/>
      <c r="J10" s="220" t="s">
        <v>851</v>
      </c>
      <c r="K10" s="220" t="s">
        <v>849</v>
      </c>
    </row>
    <row r="11" spans="1:17" s="380" customFormat="1" x14ac:dyDescent="0.2">
      <c r="B11" s="381"/>
      <c r="C11" s="750" t="s">
        <v>845</v>
      </c>
      <c r="D11" s="750"/>
      <c r="E11" s="750"/>
      <c r="F11" s="750"/>
      <c r="G11" s="750"/>
      <c r="H11" s="750"/>
      <c r="I11" s="750"/>
      <c r="J11" s="220" t="s">
        <v>849</v>
      </c>
      <c r="K11" s="220" t="s">
        <v>849</v>
      </c>
    </row>
    <row r="12" spans="1:17" s="380" customFormat="1" x14ac:dyDescent="0.2">
      <c r="B12" s="381"/>
      <c r="C12" s="750" t="s">
        <v>846</v>
      </c>
      <c r="D12" s="750"/>
      <c r="E12" s="750"/>
      <c r="F12" s="750"/>
      <c r="G12" s="750"/>
      <c r="H12" s="750"/>
      <c r="I12" s="750"/>
      <c r="J12" s="220" t="s">
        <v>849</v>
      </c>
      <c r="K12" s="220" t="s">
        <v>851</v>
      </c>
    </row>
    <row r="13" spans="1:17" ht="12.75" customHeight="1" x14ac:dyDescent="0.2">
      <c r="B13" s="165"/>
      <c r="C13" s="165"/>
      <c r="D13" s="165"/>
      <c r="E13" s="165"/>
      <c r="F13" s="165"/>
      <c r="G13" s="165"/>
      <c r="H13" s="165"/>
      <c r="I13" s="165"/>
      <c r="J13" s="165"/>
      <c r="K13" s="165"/>
      <c r="Q13" s="248"/>
    </row>
    <row r="14" spans="1:17" s="221" customFormat="1" ht="25.5" customHeight="1" x14ac:dyDescent="0.2">
      <c r="B14" s="751" t="s">
        <v>852</v>
      </c>
      <c r="C14" s="752"/>
      <c r="D14" s="752"/>
      <c r="E14" s="752"/>
      <c r="F14" s="752"/>
      <c r="G14" s="752"/>
      <c r="H14" s="752"/>
      <c r="I14" s="752"/>
      <c r="J14" s="752"/>
      <c r="K14" s="752"/>
    </row>
    <row r="15" spans="1:17" s="221" customFormat="1" ht="49.5" customHeight="1" x14ac:dyDescent="0.2">
      <c r="B15" s="751" t="s">
        <v>853</v>
      </c>
      <c r="C15" s="752"/>
      <c r="D15" s="752"/>
      <c r="E15" s="752"/>
      <c r="F15" s="752"/>
      <c r="G15" s="752"/>
      <c r="H15" s="752"/>
      <c r="I15" s="752"/>
      <c r="J15" s="752"/>
      <c r="K15" s="752"/>
    </row>
    <row r="16" spans="1:17" ht="25.5" customHeight="1" x14ac:dyDescent="0.2">
      <c r="B16" s="751" t="s">
        <v>805</v>
      </c>
      <c r="C16" s="751"/>
      <c r="D16" s="751"/>
      <c r="E16" s="751"/>
      <c r="F16" s="751"/>
      <c r="G16" s="751"/>
      <c r="H16" s="751"/>
      <c r="I16" s="751"/>
      <c r="J16" s="751"/>
      <c r="K16" s="751"/>
    </row>
    <row r="17" spans="1:11" ht="64.5" customHeight="1" x14ac:dyDescent="0.2">
      <c r="B17" s="751" t="s">
        <v>139</v>
      </c>
      <c r="C17" s="752"/>
      <c r="D17" s="752"/>
      <c r="E17" s="752"/>
      <c r="F17" s="752"/>
      <c r="G17" s="752"/>
      <c r="H17" s="752"/>
      <c r="I17" s="752"/>
      <c r="J17" s="752"/>
      <c r="K17" s="752"/>
    </row>
    <row r="18" spans="1:11" ht="12.75" customHeight="1" x14ac:dyDescent="0.2">
      <c r="B18" s="753" t="s">
        <v>742</v>
      </c>
      <c r="C18" s="754"/>
      <c r="D18" s="754"/>
      <c r="E18" s="754"/>
      <c r="F18" s="754"/>
      <c r="G18" s="754"/>
      <c r="H18" s="754"/>
      <c r="I18" s="754"/>
      <c r="J18" s="754"/>
      <c r="K18" s="754"/>
    </row>
    <row r="19" spans="1:11" ht="12.75" customHeight="1" x14ac:dyDescent="0.2">
      <c r="B19" s="754"/>
      <c r="C19" s="754"/>
      <c r="D19" s="754"/>
      <c r="E19" s="754"/>
      <c r="F19" s="754"/>
      <c r="G19" s="754"/>
      <c r="H19" s="754"/>
      <c r="I19" s="754"/>
      <c r="J19" s="754"/>
      <c r="K19" s="754"/>
    </row>
    <row r="20" spans="1:11" x14ac:dyDescent="0.2">
      <c r="C20" s="378"/>
      <c r="D20" s="378"/>
      <c r="E20" s="378"/>
      <c r="F20" s="378"/>
      <c r="G20" s="378"/>
      <c r="H20" s="378"/>
      <c r="I20" s="378"/>
      <c r="J20" s="378"/>
      <c r="K20" s="378"/>
    </row>
    <row r="21" spans="1:11" x14ac:dyDescent="0.2">
      <c r="A21" s="3" t="s">
        <v>183</v>
      </c>
      <c r="B21" s="740"/>
      <c r="C21" s="741"/>
      <c r="D21" s="741"/>
      <c r="E21" s="741"/>
      <c r="F21" s="741"/>
      <c r="G21" s="741"/>
      <c r="H21" s="742"/>
      <c r="I21" s="160" t="s">
        <v>155</v>
      </c>
      <c r="J21" s="160" t="s">
        <v>156</v>
      </c>
      <c r="K21" s="160" t="s">
        <v>265</v>
      </c>
    </row>
    <row r="22" spans="1:11" x14ac:dyDescent="0.2">
      <c r="A22" s="3" t="s">
        <v>183</v>
      </c>
      <c r="B22" s="161" t="s">
        <v>157</v>
      </c>
      <c r="C22" s="542" t="s">
        <v>158</v>
      </c>
      <c r="D22" s="542"/>
      <c r="E22" s="542"/>
      <c r="F22" s="542"/>
      <c r="G22" s="542"/>
      <c r="H22" s="543"/>
      <c r="I22" s="93">
        <v>676</v>
      </c>
      <c r="J22" s="93">
        <v>100</v>
      </c>
      <c r="K22" s="93">
        <v>776</v>
      </c>
    </row>
    <row r="23" spans="1:11" x14ac:dyDescent="0.2">
      <c r="A23" s="3" t="s">
        <v>183</v>
      </c>
      <c r="B23" s="161" t="s">
        <v>159</v>
      </c>
      <c r="C23" s="542" t="s">
        <v>160</v>
      </c>
      <c r="D23" s="542"/>
      <c r="E23" s="542"/>
      <c r="F23" s="542"/>
      <c r="G23" s="542"/>
      <c r="H23" s="543"/>
      <c r="I23" s="93">
        <v>120</v>
      </c>
      <c r="J23" s="93">
        <v>3</v>
      </c>
      <c r="K23" s="93">
        <v>123</v>
      </c>
    </row>
    <row r="24" spans="1:11" x14ac:dyDescent="0.2">
      <c r="A24" s="3" t="s">
        <v>183</v>
      </c>
      <c r="B24" s="161" t="s">
        <v>161</v>
      </c>
      <c r="C24" s="542" t="s">
        <v>162</v>
      </c>
      <c r="D24" s="542"/>
      <c r="E24" s="542"/>
      <c r="F24" s="542"/>
      <c r="G24" s="542"/>
      <c r="H24" s="543"/>
      <c r="I24" s="93">
        <v>271</v>
      </c>
      <c r="J24" s="93">
        <v>46</v>
      </c>
      <c r="K24" s="93">
        <v>317</v>
      </c>
    </row>
    <row r="25" spans="1:11" x14ac:dyDescent="0.2">
      <c r="A25" s="3" t="s">
        <v>183</v>
      </c>
      <c r="B25" s="161" t="s">
        <v>163</v>
      </c>
      <c r="C25" s="542" t="s">
        <v>164</v>
      </c>
      <c r="D25" s="542"/>
      <c r="E25" s="542"/>
      <c r="F25" s="542"/>
      <c r="G25" s="542"/>
      <c r="H25" s="543"/>
      <c r="I25" s="93">
        <v>405</v>
      </c>
      <c r="J25" s="93">
        <v>54</v>
      </c>
      <c r="K25" s="93">
        <v>459</v>
      </c>
    </row>
    <row r="26" spans="1:11" ht="14.25" customHeight="1" x14ac:dyDescent="0.2">
      <c r="A26" s="3" t="s">
        <v>183</v>
      </c>
      <c r="B26" s="161" t="s">
        <v>165</v>
      </c>
      <c r="C26" s="542" t="s">
        <v>166</v>
      </c>
      <c r="D26" s="542"/>
      <c r="E26" s="542"/>
      <c r="F26" s="542"/>
      <c r="G26" s="542"/>
      <c r="H26" s="543"/>
      <c r="I26" s="93">
        <v>28</v>
      </c>
      <c r="J26" s="93">
        <v>1</v>
      </c>
      <c r="K26" s="93">
        <v>29</v>
      </c>
    </row>
    <row r="27" spans="1:11" ht="25.5" customHeight="1" x14ac:dyDescent="0.2">
      <c r="A27" s="3" t="s">
        <v>183</v>
      </c>
      <c r="B27" s="162" t="s">
        <v>167</v>
      </c>
      <c r="C27" s="738" t="s">
        <v>140</v>
      </c>
      <c r="D27" s="738"/>
      <c r="E27" s="738"/>
      <c r="F27" s="738"/>
      <c r="G27" s="738"/>
      <c r="H27" s="708"/>
      <c r="I27" s="93">
        <v>583</v>
      </c>
      <c r="J27" s="93">
        <v>42</v>
      </c>
      <c r="K27" s="93">
        <v>625</v>
      </c>
    </row>
    <row r="28" spans="1:11" ht="26.25" customHeight="1" x14ac:dyDescent="0.2">
      <c r="A28" s="3" t="s">
        <v>183</v>
      </c>
      <c r="B28" s="162" t="s">
        <v>168</v>
      </c>
      <c r="C28" s="542" t="s">
        <v>169</v>
      </c>
      <c r="D28" s="542"/>
      <c r="E28" s="542"/>
      <c r="F28" s="542"/>
      <c r="G28" s="542"/>
      <c r="H28" s="543"/>
      <c r="I28" s="93">
        <v>84</v>
      </c>
      <c r="J28" s="93">
        <v>41</v>
      </c>
      <c r="K28" s="93">
        <v>125</v>
      </c>
    </row>
    <row r="29" spans="1:11" x14ac:dyDescent="0.2">
      <c r="A29" s="3" t="s">
        <v>183</v>
      </c>
      <c r="B29" s="161" t="s">
        <v>170</v>
      </c>
      <c r="C29" s="542" t="s">
        <v>171</v>
      </c>
      <c r="D29" s="542"/>
      <c r="E29" s="542"/>
      <c r="F29" s="542"/>
      <c r="G29" s="542"/>
      <c r="H29" s="543"/>
      <c r="I29" s="93">
        <v>9</v>
      </c>
      <c r="J29" s="93">
        <v>10</v>
      </c>
      <c r="K29" s="93">
        <v>19</v>
      </c>
    </row>
    <row r="30" spans="1:11" ht="25.5" customHeight="1" x14ac:dyDescent="0.2">
      <c r="A30" s="3" t="s">
        <v>183</v>
      </c>
      <c r="B30" s="161" t="s">
        <v>172</v>
      </c>
      <c r="C30" s="542" t="s">
        <v>401</v>
      </c>
      <c r="D30" s="542"/>
      <c r="E30" s="542"/>
      <c r="F30" s="542"/>
      <c r="G30" s="542"/>
      <c r="H30" s="543"/>
      <c r="I30" s="93">
        <v>0</v>
      </c>
      <c r="J30" s="93">
        <v>7</v>
      </c>
      <c r="K30" s="93">
        <v>7</v>
      </c>
    </row>
    <row r="31" spans="1:11" ht="25.5" customHeight="1" x14ac:dyDescent="0.2">
      <c r="A31" s="3" t="s">
        <v>183</v>
      </c>
      <c r="B31" s="208" t="s">
        <v>202</v>
      </c>
      <c r="C31" s="730" t="s">
        <v>854</v>
      </c>
      <c r="D31" s="646"/>
      <c r="E31" s="646"/>
      <c r="F31" s="646"/>
      <c r="G31" s="646"/>
      <c r="H31" s="646"/>
      <c r="I31" s="93">
        <v>8</v>
      </c>
      <c r="J31" s="93">
        <v>0</v>
      </c>
      <c r="K31" s="93">
        <v>8</v>
      </c>
    </row>
    <row r="32" spans="1:11" x14ac:dyDescent="0.2"/>
    <row r="33" spans="1:11" x14ac:dyDescent="0.2">
      <c r="A33" s="3" t="s">
        <v>184</v>
      </c>
      <c r="B33" s="576" t="s">
        <v>186</v>
      </c>
      <c r="C33" s="577"/>
      <c r="D33" s="577"/>
      <c r="E33" s="577"/>
      <c r="F33" s="577"/>
      <c r="G33" s="577"/>
      <c r="H33" s="577"/>
      <c r="I33" s="577"/>
      <c r="J33" s="577"/>
      <c r="K33" s="577"/>
    </row>
    <row r="34" spans="1:11" ht="64.5" customHeight="1" x14ac:dyDescent="0.2">
      <c r="B34" s="644" t="s">
        <v>1006</v>
      </c>
      <c r="C34" s="530"/>
      <c r="D34" s="530"/>
      <c r="E34" s="530"/>
      <c r="F34" s="530"/>
      <c r="G34" s="530"/>
      <c r="H34" s="530"/>
      <c r="I34" s="530"/>
      <c r="J34" s="530"/>
      <c r="K34" s="530"/>
    </row>
    <row r="35" spans="1:11" x14ac:dyDescent="0.2">
      <c r="B35" s="375"/>
      <c r="C35" s="375"/>
      <c r="D35" s="375"/>
      <c r="E35" s="375"/>
      <c r="F35" s="375"/>
      <c r="G35" s="375"/>
      <c r="H35" s="375"/>
      <c r="I35" s="375"/>
      <c r="J35" s="375"/>
      <c r="K35" s="375"/>
    </row>
    <row r="36" spans="1:11" s="344" customFormat="1" x14ac:dyDescent="0.2">
      <c r="A36" s="80" t="s">
        <v>184</v>
      </c>
      <c r="B36" s="749" t="s">
        <v>1135</v>
      </c>
      <c r="C36" s="749"/>
      <c r="D36" s="749"/>
      <c r="E36" s="749"/>
      <c r="F36" s="749"/>
      <c r="G36" s="414">
        <v>18</v>
      </c>
      <c r="H36" s="209" t="s">
        <v>203</v>
      </c>
      <c r="I36" s="415" t="s">
        <v>855</v>
      </c>
      <c r="J36" s="416">
        <v>12598</v>
      </c>
      <c r="K36" s="415" t="s">
        <v>856</v>
      </c>
    </row>
    <row r="37" spans="1:11" s="344" customFormat="1" x14ac:dyDescent="0.2">
      <c r="I37" s="417" t="s">
        <v>857</v>
      </c>
      <c r="J37" s="416">
        <v>701</v>
      </c>
      <c r="K37" s="415" t="s">
        <v>204</v>
      </c>
    </row>
    <row r="38" spans="1:11" ht="16.5" customHeight="1" x14ac:dyDescent="0.2">
      <c r="A38" s="3" t="s">
        <v>185</v>
      </c>
      <c r="B38" s="576" t="s">
        <v>173</v>
      </c>
      <c r="C38" s="577"/>
      <c r="D38" s="577"/>
      <c r="E38" s="577"/>
      <c r="F38" s="577"/>
      <c r="G38" s="577"/>
      <c r="H38" s="577"/>
      <c r="I38" s="577"/>
      <c r="J38" s="577"/>
      <c r="K38" s="577"/>
    </row>
    <row r="39" spans="1:11" ht="27" customHeight="1" x14ac:dyDescent="0.2">
      <c r="A39" s="3"/>
      <c r="B39" s="644" t="s">
        <v>1007</v>
      </c>
      <c r="C39" s="530"/>
      <c r="D39" s="530"/>
      <c r="E39" s="530"/>
      <c r="F39" s="530"/>
      <c r="G39" s="530"/>
      <c r="H39" s="530"/>
      <c r="I39" s="530"/>
      <c r="J39" s="530"/>
      <c r="K39" s="530"/>
    </row>
    <row r="40" spans="1:11" ht="115.5" customHeight="1" x14ac:dyDescent="0.2">
      <c r="A40" s="3"/>
      <c r="B40" s="747" t="s">
        <v>771</v>
      </c>
      <c r="C40" s="530"/>
      <c r="D40" s="530"/>
      <c r="E40" s="530"/>
      <c r="F40" s="530"/>
      <c r="G40" s="530"/>
      <c r="H40" s="530"/>
      <c r="I40" s="530"/>
      <c r="J40" s="530"/>
      <c r="K40" s="530"/>
    </row>
    <row r="41" spans="1:11" ht="93" customHeight="1" x14ac:dyDescent="0.2">
      <c r="A41" s="3"/>
      <c r="B41" s="747" t="s">
        <v>772</v>
      </c>
      <c r="C41" s="644"/>
      <c r="D41" s="644"/>
      <c r="E41" s="644"/>
      <c r="F41" s="644"/>
      <c r="G41" s="644"/>
      <c r="H41" s="644"/>
      <c r="I41" s="644"/>
      <c r="J41" s="644"/>
      <c r="K41" s="644"/>
    </row>
    <row r="42" spans="1:11" ht="68.25" customHeight="1" x14ac:dyDescent="0.2">
      <c r="A42" s="3"/>
      <c r="B42" s="644" t="s">
        <v>1008</v>
      </c>
      <c r="C42" s="530"/>
      <c r="D42" s="530"/>
      <c r="E42" s="530"/>
      <c r="F42" s="530"/>
      <c r="G42" s="530"/>
      <c r="H42" s="530"/>
      <c r="I42" s="530"/>
      <c r="J42" s="530"/>
      <c r="K42" s="530"/>
    </row>
    <row r="43" spans="1:11" x14ac:dyDescent="0.2">
      <c r="A43" s="3"/>
      <c r="B43" s="164"/>
      <c r="C43" s="164"/>
      <c r="D43" s="164"/>
      <c r="E43" s="164"/>
      <c r="F43" s="164"/>
      <c r="G43" s="164"/>
      <c r="H43" s="164"/>
      <c r="I43" s="164"/>
      <c r="J43" s="164"/>
      <c r="K43" s="164"/>
    </row>
    <row r="44" spans="1:11" x14ac:dyDescent="0.2">
      <c r="A44" s="3" t="s">
        <v>185</v>
      </c>
      <c r="B44" s="748" t="s">
        <v>430</v>
      </c>
      <c r="C44" s="575"/>
      <c r="D44" s="575"/>
      <c r="E44" s="575"/>
      <c r="F44" s="575"/>
      <c r="G44" s="575"/>
      <c r="H44" s="575"/>
      <c r="I44" s="575"/>
      <c r="J44" s="575"/>
      <c r="K44" s="575"/>
    </row>
    <row r="45" spans="1:11" x14ac:dyDescent="0.2"/>
    <row r="46" spans="1:11" x14ac:dyDescent="0.2">
      <c r="A46" s="3" t="s">
        <v>185</v>
      </c>
      <c r="B46" s="745" t="s">
        <v>431</v>
      </c>
      <c r="C46" s="745"/>
      <c r="D46" s="745"/>
      <c r="E46" s="745"/>
      <c r="F46" s="745"/>
      <c r="G46" s="745"/>
      <c r="H46" s="745"/>
      <c r="I46" s="745"/>
      <c r="J46" s="745"/>
      <c r="K46" s="745"/>
    </row>
    <row r="47" spans="1:11" x14ac:dyDescent="0.2">
      <c r="A47" s="3" t="s">
        <v>185</v>
      </c>
      <c r="B47" s="572" t="s">
        <v>174</v>
      </c>
      <c r="C47" s="572"/>
      <c r="D47" s="163" t="s">
        <v>175</v>
      </c>
      <c r="E47" s="163" t="s">
        <v>176</v>
      </c>
      <c r="F47" s="163" t="s">
        <v>177</v>
      </c>
      <c r="G47" s="163" t="s">
        <v>178</v>
      </c>
      <c r="H47" s="163" t="s">
        <v>179</v>
      </c>
      <c r="I47" s="163" t="s">
        <v>180</v>
      </c>
      <c r="J47" s="163" t="s">
        <v>181</v>
      </c>
      <c r="K47" s="163" t="s">
        <v>265</v>
      </c>
    </row>
    <row r="48" spans="1:11" x14ac:dyDescent="0.2">
      <c r="A48" s="3" t="s">
        <v>185</v>
      </c>
      <c r="B48" s="572"/>
      <c r="C48" s="572"/>
      <c r="D48" s="27">
        <v>147</v>
      </c>
      <c r="E48" s="27">
        <v>228</v>
      </c>
      <c r="F48" s="27">
        <v>278</v>
      </c>
      <c r="G48" s="27">
        <v>126</v>
      </c>
      <c r="H48" s="27">
        <v>108</v>
      </c>
      <c r="I48" s="27">
        <v>177</v>
      </c>
      <c r="J48" s="27">
        <v>119</v>
      </c>
      <c r="K48" s="27">
        <f>SUM(D48:J48)</f>
        <v>1183</v>
      </c>
    </row>
    <row r="49" spans="1:11" x14ac:dyDescent="0.2">
      <c r="B49" s="746"/>
      <c r="C49" s="746"/>
    </row>
    <row r="50" spans="1:11" x14ac:dyDescent="0.2">
      <c r="A50" s="3" t="s">
        <v>185</v>
      </c>
      <c r="B50" s="572" t="s">
        <v>182</v>
      </c>
      <c r="C50" s="572"/>
      <c r="D50" s="163" t="s">
        <v>175</v>
      </c>
      <c r="E50" s="163" t="s">
        <v>176</v>
      </c>
      <c r="F50" s="163" t="s">
        <v>177</v>
      </c>
      <c r="G50" s="163" t="s">
        <v>178</v>
      </c>
      <c r="H50" s="163" t="s">
        <v>179</v>
      </c>
      <c r="I50" s="163" t="s">
        <v>180</v>
      </c>
      <c r="J50" s="163" t="s">
        <v>181</v>
      </c>
      <c r="K50" s="163" t="s">
        <v>265</v>
      </c>
    </row>
    <row r="51" spans="1:11" x14ac:dyDescent="0.2">
      <c r="A51" s="3" t="s">
        <v>185</v>
      </c>
      <c r="B51" s="572"/>
      <c r="C51" s="572"/>
      <c r="D51" s="27">
        <v>35</v>
      </c>
      <c r="E51" s="27">
        <v>150</v>
      </c>
      <c r="F51" s="27">
        <v>265</v>
      </c>
      <c r="G51" s="27">
        <v>59</v>
      </c>
      <c r="H51" s="27">
        <v>13</v>
      </c>
      <c r="I51" s="27">
        <v>6</v>
      </c>
      <c r="J51" s="27">
        <v>0</v>
      </c>
      <c r="K51" s="27">
        <f>SUM(D51:J51)</f>
        <v>528</v>
      </c>
    </row>
    <row r="52" spans="1:11" x14ac:dyDescent="0.2"/>
  </sheetData>
  <mergeCells count="4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Changes CDS 2017-2018</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Linda Dahlsad</cp:lastModifiedBy>
  <cp:lastPrinted>2017-11-28T15:01:01Z</cp:lastPrinted>
  <dcterms:created xsi:type="dcterms:W3CDTF">2001-06-11T17:38:48Z</dcterms:created>
  <dcterms:modified xsi:type="dcterms:W3CDTF">2019-03-27T13:51:37Z</dcterms:modified>
</cp:coreProperties>
</file>