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OIRA\SHARED\Common Data Set\2015-2016\"/>
    </mc:Choice>
  </mc:AlternateContent>
  <bookViews>
    <workbookView xWindow="0" yWindow="0" windowWidth="24000" windowHeight="9435"/>
  </bookViews>
  <sheets>
    <sheet name="CDS-A" sheetId="1" r:id="rId1"/>
    <sheet name="CDS-B" sheetId="13" r:id="rId2"/>
    <sheet name="CDS-C" sheetId="2" r:id="rId3"/>
    <sheet name="CDS-D" sheetId="3" r:id="rId4"/>
    <sheet name="CDS-E" sheetId="4" r:id="rId5"/>
    <sheet name="CDS-F" sheetId="12" r:id="rId6"/>
    <sheet name="CDS-G" sheetId="5" r:id="rId7"/>
    <sheet name="CDS-H" sheetId="8" r:id="rId8"/>
    <sheet name="CDS-I" sheetId="14" r:id="rId9"/>
    <sheet name="CDS-J" sheetId="11" r:id="rId10"/>
    <sheet name="CDS Definitions" sheetId="6" r:id="rId1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14" l="1"/>
  <c r="K48" i="14"/>
  <c r="F106" i="13" l="1"/>
  <c r="F95" i="13"/>
  <c r="F83" i="13"/>
  <c r="F73" i="13"/>
  <c r="F74" i="13" s="1"/>
  <c r="F69" i="13"/>
  <c r="F62" i="13"/>
  <c r="F63" i="13" s="1"/>
  <c r="F58" i="13"/>
  <c r="F33" i="13"/>
  <c r="E33" i="13"/>
  <c r="D33" i="13"/>
  <c r="F17" i="13"/>
  <c r="E17" i="13"/>
  <c r="D17" i="13"/>
  <c r="F19" i="13" s="1"/>
  <c r="C17" i="13"/>
  <c r="F10" i="13"/>
  <c r="F12" i="13" s="1"/>
  <c r="E10" i="13"/>
  <c r="E12" i="13" s="1"/>
  <c r="D10" i="13"/>
  <c r="D12" i="13" s="1"/>
  <c r="C10" i="13"/>
  <c r="C12" i="13" s="1"/>
  <c r="F18" i="13" s="1"/>
  <c r="F20" i="13" s="1"/>
  <c r="F15" i="2" l="1"/>
  <c r="F9" i="2"/>
  <c r="F6" i="2"/>
  <c r="E45" i="11" l="1"/>
  <c r="D45" i="11"/>
  <c r="C45" i="11"/>
  <c r="F25" i="8" l="1"/>
  <c r="E25" i="8"/>
  <c r="F20" i="8"/>
  <c r="E20" i="8"/>
  <c r="E12" i="3" l="1"/>
  <c r="D12" i="3"/>
  <c r="C12" i="3"/>
  <c r="D198" i="2"/>
  <c r="E180" i="2"/>
  <c r="D180" i="2"/>
  <c r="C180" i="2"/>
  <c r="E172" i="2"/>
  <c r="D172" i="2"/>
  <c r="C172" i="2"/>
</calcChain>
</file>

<file path=xl/sharedStrings.xml><?xml version="1.0" encoding="utf-8"?>
<sst xmlns="http://schemas.openxmlformats.org/spreadsheetml/2006/main" count="1928" uniqueCount="1098">
  <si>
    <t>A.  General Information</t>
  </si>
  <si>
    <t>A0</t>
  </si>
  <si>
    <t>Respondent Information (Not for Publication)</t>
  </si>
  <si>
    <t>Name:</t>
  </si>
  <si>
    <t>Title:</t>
  </si>
  <si>
    <t>Office:</t>
  </si>
  <si>
    <t>Mailing Address:</t>
  </si>
  <si>
    <t>City/State/Zip/Country:</t>
  </si>
  <si>
    <t>Phone:</t>
  </si>
  <si>
    <t>Fax:</t>
  </si>
  <si>
    <t>E-mail Address:</t>
  </si>
  <si>
    <t>Are your responses to the CDS posted for reference on your institution's Web site?</t>
  </si>
  <si>
    <t>Yes</t>
  </si>
  <si>
    <t>No</t>
  </si>
  <si>
    <t>If yes, please provide the URL of the corresponding Web page:</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</si>
  <si>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</si>
  <si>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</si>
  <si>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</si>
  <si>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Address Information</t>
  </si>
  <si>
    <t>Name of College/University:</t>
  </si>
  <si>
    <t xml:space="preserve">     City/State/Zip/Country:</t>
  </si>
  <si>
    <t>Street Address (if different):</t>
  </si>
  <si>
    <t>Main Phone Number:</t>
  </si>
  <si>
    <t>WWW Home Page Address:</t>
  </si>
  <si>
    <t>Admissions Phone Number:</t>
  </si>
  <si>
    <t>Admissions Toll-Free Phone Number:</t>
  </si>
  <si>
    <t>Admissions Office Mailing Address:</t>
  </si>
  <si>
    <t>Admissions Fax Number:</t>
  </si>
  <si>
    <t>Admissions E-mail Address:</t>
  </si>
  <si>
    <t>If there is a separate URL for your school’s online application, please specify: ______________</t>
  </si>
  <si>
    <t xml:space="preserve">If you have a mailing address other than the above to which applications should be sent, please provide: </t>
  </si>
  <si>
    <t>A2</t>
  </si>
  <si>
    <r>
      <t xml:space="preserve">Source of institutional control </t>
    </r>
    <r>
      <rPr>
        <sz val="10"/>
        <rFont val="Arial"/>
        <family val="2"/>
      </rPr>
      <t>(Check only one)</t>
    </r>
    <r>
      <rPr>
        <b/>
        <sz val="10"/>
        <rFont val="Arial"/>
        <family val="2"/>
      </rPr>
      <t>:</t>
    </r>
  </si>
  <si>
    <t>Public</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</si>
  <si>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</si>
  <si>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</si>
  <si>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</si>
  <si>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</si>
  <si>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</si>
  <si>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</si>
  <si>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</si>
  <si>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</si>
  <si>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</si>
  <si>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</si>
  <si>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</si>
  <si>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</si>
  <si>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</si>
  <si>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</si>
  <si>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</si>
  <si>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</si>
  <si>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</si>
  <si>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</si>
  <si>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</si>
  <si>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</si>
  <si>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</si>
  <si>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</si>
  <si>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</si>
  <si>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</si>
  <si>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</si>
  <si>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</si>
  <si>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</si>
  <si>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</si>
  <si>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</si>
  <si>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</si>
  <si>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C. FIRST-TIME, FIRST-YEAR (FRESHMAN) ADMISSION</t>
  </si>
  <si>
    <t>Applications</t>
  </si>
  <si>
    <t>C1</t>
  </si>
  <si>
    <t>First-time, first-year, (freshmen) students: Provide the number of degree-seeking, first-time, first-year students who applied, were admitted, and enrolled (full- or part-time) in Fall 2015.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</si>
  <si>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Total first-time, first-year (freshman) men who applied</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</si>
  <si>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</si>
  <si>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</si>
  <si>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</si>
  <si>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</si>
  <si>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</si>
  <si>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</si>
  <si>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</si>
  <si>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</si>
  <si>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Freshman wait-listed students (students who met admission requirements but whose final admission was contingent on space availability)</t>
  </si>
  <si>
    <t>Do you have a policy of placing students on a waiting list?</t>
  </si>
  <si>
    <t>If yes, please answer the questions below for Fall 2015 admissions:</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</si>
  <si>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</si>
  <si>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Number accepting a place on the waiting list</t>
  </si>
  <si>
    <t>Number of wait-listed students admitted</t>
  </si>
  <si>
    <t>Is your waiting list ranked?</t>
  </si>
  <si>
    <t>If yes, do you release that information to students?</t>
  </si>
  <si>
    <t>Do you release that information to school counselors?</t>
  </si>
  <si>
    <t>Admission Requirements</t>
  </si>
  <si>
    <t>C3</t>
  </si>
  <si>
    <t>High school completion requirement</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</si>
  <si>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</si>
  <si>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</si>
  <si>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</si>
  <si>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</si>
  <si>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</si>
  <si>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</si>
  <si>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</si>
  <si>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</si>
  <si>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</si>
  <si>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</si>
  <si>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</si>
  <si>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</si>
  <si>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</si>
  <si>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</si>
  <si>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</si>
  <si>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</si>
  <si>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</si>
  <si>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</si>
  <si>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</si>
  <si>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</si>
  <si>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</si>
  <si>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</si>
  <si>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</si>
  <si>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t>Other (specify)</t>
  </si>
  <si>
    <t>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</si>
  <si>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</si>
  <si>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</si>
  <si>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</si>
  <si>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</si>
  <si>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</si>
  <si>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</si>
  <si>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 xml:space="preserve">other (explain) </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</si>
  <si>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</si>
  <si>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</si>
  <si>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</si>
  <si>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</si>
  <si>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</si>
  <si>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</si>
  <si>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</si>
  <si>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</si>
  <si>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</si>
  <si>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</si>
  <si>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</si>
  <si>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</si>
  <si>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</si>
  <si>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</si>
  <si>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</si>
  <si>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</si>
  <si>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</si>
  <si>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</si>
  <si>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</si>
  <si>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</si>
  <si>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</si>
  <si>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</si>
  <si>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</si>
  <si>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</si>
  <si>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</si>
  <si>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</si>
  <si>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</si>
  <si>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SAT and ACT Policies</t>
  </si>
  <si>
    <t>C8</t>
  </si>
  <si>
    <t xml:space="preserve">Entrance exams </t>
  </si>
  <si>
    <t>C8A</t>
  </si>
  <si>
    <t xml:space="preserve">Does your institution make use of SAT, ACT, or SAT Subject Test scores in admission decisions for first-time, first-year, degree-seeking applicants?   </t>
  </si>
  <si>
    <t>If yes, place check marks in the appropriate boxes below to reflect your institution’s policies for use in admission for Fall 2017.</t>
  </si>
  <si>
    <t>ADMISSION</t>
  </si>
  <si>
    <t>Require for Some</t>
  </si>
  <si>
    <t>Consider if Submitted</t>
  </si>
  <si>
    <t>Not Used</t>
  </si>
  <si>
    <t>SAT or ACT</t>
  </si>
  <si>
    <t>ACT only</t>
  </si>
  <si>
    <t>SAT only</t>
  </si>
  <si>
    <t>SAT and SAT Subject Tests or ACT</t>
  </si>
  <si>
    <t>SAT Subject Tests only</t>
  </si>
  <si>
    <t>C8B</t>
  </si>
  <si>
    <t>If your institution will make use of the ACT in admission decisions for first-time, first-year, degree-seeking applicants for Fall 2017, please indicate which ONE of the following applies: (regardless of whether the writing score will be used in the admissions process):</t>
  </si>
  <si>
    <t>ACT with writing required</t>
  </si>
  <si>
    <t>ACT with writing recommended</t>
  </si>
  <si>
    <t>ACT with or without writing accepted</t>
  </si>
  <si>
    <t xml:space="preserve">If your institution will make use of the SAT in admission decisions for first-time, first-year, degree-seeking applicants </t>
  </si>
  <si>
    <t>for Fall 2017 please indicate which ONE of the following applies (regardless of whether the Essay score will be used</t>
  </si>
  <si>
    <t>in the admissions process:</t>
  </si>
  <si>
    <t>SAT with Essay component required</t>
  </si>
  <si>
    <t>SAT with Essay component recommended</t>
  </si>
  <si>
    <t>SAT with or without Essay component accepted</t>
  </si>
  <si>
    <t>C8C</t>
  </si>
  <si>
    <t xml:space="preserve"> Please indicate how your institution will use the SAT or ACT writing component; check all that apply:</t>
  </si>
  <si>
    <t>SAT essay</t>
  </si>
  <si>
    <t>ACT essay</t>
  </si>
  <si>
    <t>For admission</t>
  </si>
  <si>
    <t>For placement</t>
  </si>
  <si>
    <t>For advising</t>
  </si>
  <si>
    <t>In place of an application essay</t>
  </si>
  <si>
    <t>As a validity check on the application essay</t>
  </si>
  <si>
    <t>No college policy as of now</t>
  </si>
  <si>
    <t>Not using essay component</t>
  </si>
  <si>
    <t>C8D</t>
  </si>
  <si>
    <r>
      <t>In addition</t>
    </r>
    <r>
      <rPr>
        <sz val="10"/>
        <color indexed="8"/>
        <rFont val="Arial"/>
        <family val="2"/>
      </rPr>
      <t>, does your institution use applicants' test scores for academic advising?</t>
    </r>
  </si>
  <si>
    <t>C8E</t>
  </si>
  <si>
    <t>Latest date by which SAT or ACT scores must be received for fall-term admission</t>
  </si>
  <si>
    <t>Latest date by which SAT Subject Test scores must be received for fall-term admission</t>
  </si>
  <si>
    <t>C8F</t>
  </si>
  <si>
    <t xml:space="preserve">If necessary, use this space to clarify your test policies (e.g., if tests are recommended for some students, or if tests are not required of some students):  </t>
  </si>
  <si>
    <t>C8G</t>
  </si>
  <si>
    <t>Please indicate which tests your institution uses for placement (e.g., state tests):</t>
  </si>
  <si>
    <t>SAT</t>
  </si>
  <si>
    <t>ACT</t>
  </si>
  <si>
    <t>SAT Subject Tests</t>
  </si>
  <si>
    <t>AP</t>
  </si>
  <si>
    <t>CLEP</t>
  </si>
  <si>
    <t>Institutional Exam</t>
  </si>
  <si>
    <t>State Exam (specify):</t>
  </si>
  <si>
    <t>Freshman Profile</t>
  </si>
  <si>
    <t>Provide percentages for ALL enrolled, degree-seeking, full-time and part-time, first-time, first-year (freshman) students enrolled in Fall 2015, including students who began studies during summer, international students/nonresident aliens, and students admitted under special arrangements.</t>
  </si>
  <si>
    <t>C9</t>
  </si>
  <si>
    <t>Percent and number of first-time, first-year (freshman) students enrolled in Fall 2015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</si>
  <si>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Percent submitting SAT scores</t>
  </si>
  <si>
    <t>Number submitting SAT scores</t>
  </si>
  <si>
    <t>Percent submitting ACT scores</t>
  </si>
  <si>
    <t>Number submitting ACT scores</t>
  </si>
  <si>
    <t>25th Percentile</t>
  </si>
  <si>
    <t>75th Percentile</t>
  </si>
  <si>
    <t>SAT Critical Reading</t>
  </si>
  <si>
    <t>SAT Math</t>
  </si>
  <si>
    <t>SAT Writing</t>
  </si>
  <si>
    <t>SAT Essay</t>
  </si>
  <si>
    <t>ACT Composite</t>
  </si>
  <si>
    <t>ACT Math</t>
  </si>
  <si>
    <t>ACT English</t>
  </si>
  <si>
    <t>ACT Writing</t>
  </si>
  <si>
    <t>Percent of first-time, first-year (freshman) students with scores in each range:</t>
  </si>
  <si>
    <t>700-800</t>
  </si>
  <si>
    <t>600-699</t>
  </si>
  <si>
    <t>500-599</t>
  </si>
  <si>
    <t>400-499</t>
  </si>
  <si>
    <t>300-399</t>
  </si>
  <si>
    <t>200-299</t>
  </si>
  <si>
    <t>Totals should = 100%</t>
  </si>
  <si>
    <t>30-36</t>
  </si>
  <si>
    <t>24-29</t>
  </si>
  <si>
    <t>18-23</t>
  </si>
  <si>
    <t>12-17</t>
  </si>
  <si>
    <t>6-11</t>
  </si>
  <si>
    <t>Below 6</t>
  </si>
  <si>
    <t>C10</t>
  </si>
  <si>
    <t>Percent of all degree-seeking, first-time, first-year (freshman) students who had high school class rank within each of the following ranges (report information for those students from whom you collected high school rank information).</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</si>
  <si>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</si>
  <si>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</si>
  <si>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</si>
  <si>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</si>
  <si>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</si>
  <si>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</si>
  <si>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</si>
  <si>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Percent of total first-time, first-year (freshmen) students who submitted high school class rank:</t>
  </si>
  <si>
    <t>C11</t>
  </si>
  <si>
    <t>Percentage of all enrolled, degree-seeking, first-time, first-year (freshman) students who had high school grade-point averages within each of the following ranges (using 4.0 scale).  Report information only for those students from whom you collected high school GPA.</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</si>
  <si>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</si>
  <si>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</si>
  <si>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</si>
  <si>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</si>
  <si>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</si>
  <si>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</si>
  <si>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</si>
  <si>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</si>
  <si>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</si>
  <si>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</si>
  <si>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</si>
  <si>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Admission Policies</t>
  </si>
  <si>
    <t>C13</t>
  </si>
  <si>
    <t>Application Fee</t>
  </si>
  <si>
    <t>Does your institution have an application fee?</t>
  </si>
  <si>
    <t>Amount of application fee:</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</si>
  <si>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</si>
  <si>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</si>
  <si>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</si>
  <si>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</si>
  <si>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</si>
  <si>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</si>
  <si>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</si>
  <si>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</si>
  <si>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</si>
  <si>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</si>
  <si>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 xml:space="preserve">Priority date:  </t>
  </si>
  <si>
    <t>C15</t>
  </si>
  <si>
    <t>Are first-time, first-year students accepted for terms other than the fall?</t>
  </si>
  <si>
    <t>C16</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</si>
  <si>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</si>
  <si>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</si>
  <si>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</si>
  <si>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</si>
  <si>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C17</t>
  </si>
  <si>
    <r>
      <t xml:space="preserve">Reply policy for admitted applicants </t>
    </r>
    <r>
      <rPr>
        <i/>
        <sz val="10"/>
        <rFont val="Arial"/>
        <family val="2"/>
      </rPr>
      <t>(fill in one only)</t>
    </r>
  </si>
  <si>
    <t xml:space="preserve">Must reply by (date):  </t>
  </si>
  <si>
    <t xml:space="preserve">No set date:  </t>
  </si>
  <si>
    <t>Must reply by May 1 or within _____ weeks if notified thereafter</t>
  </si>
  <si>
    <t xml:space="preserve">Deadline for housing deposit (MM/DD): </t>
  </si>
  <si>
    <t xml:space="preserve">Amount of housing deposit: </t>
  </si>
  <si>
    <t>Refundable if student does not enroll?</t>
  </si>
  <si>
    <t xml:space="preserve">     Yes, in full</t>
  </si>
  <si>
    <t xml:space="preserve">     Yes, in part</t>
  </si>
  <si>
    <t xml:space="preserve">     No</t>
  </si>
  <si>
    <t>C18</t>
  </si>
  <si>
    <t>Deferred admission</t>
  </si>
  <si>
    <t>Does your institution allow students to postpone enrollment after admission?</t>
  </si>
  <si>
    <t>If yes, maximum period of postponement:</t>
  </si>
  <si>
    <t>C19</t>
  </si>
  <si>
    <t>Early admission of high school students</t>
  </si>
  <si>
    <t>Does your institution allow high school students to enroll as full-time, first-time, first-year (freshman) students one year or more before high school graduation?</t>
  </si>
  <si>
    <t>C20</t>
  </si>
  <si>
    <t>Common Application</t>
  </si>
  <si>
    <t>Question removed from CDS.</t>
  </si>
  <si>
    <t>(Initiated during 2006-2007 cycle)</t>
  </si>
  <si>
    <t>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</si>
  <si>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</si>
  <si>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</si>
  <si>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</si>
  <si>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</si>
  <si>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</si>
  <si>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</si>
  <si>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</si>
  <si>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</si>
  <si>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2015 entering class:</t>
  </si>
  <si>
    <t>Number of early decision applications received by your institution</t>
  </si>
  <si>
    <t>Number of applicants admitted under early decision plan</t>
  </si>
  <si>
    <t xml:space="preserve">Please provide significant details about your early decision plan:  </t>
  </si>
  <si>
    <t>C22</t>
  </si>
  <si>
    <t>Early action</t>
  </si>
  <si>
    <t xml:space="preserve">Do you have a nonbinding early action plan whereby students are notified of an admission decision well in advance of the regular notification date but do not have to commit to attending your college? </t>
  </si>
  <si>
    <t>Early action closing date</t>
  </si>
  <si>
    <t>Early action notification date</t>
  </si>
  <si>
    <t>Is your early action plan a “restrictive” plan under which you limit students from applying to other early plans?</t>
  </si>
  <si>
    <t>D. TRANSFER ADMISSION</t>
  </si>
  <si>
    <t>Fall Applicants</t>
  </si>
  <si>
    <t>D1</t>
  </si>
  <si>
    <t>Does your institution enroll transfer students?  (If no, please skip to Section E)</t>
  </si>
  <si>
    <t xml:space="preserve">If yes, may transfer students earn advanced standing credit by transferring credits earned from course work completed at other colleges/universities?  </t>
  </si>
  <si>
    <t>D2</t>
  </si>
  <si>
    <t>Provide the number of students who applied, were admitted, and enrolled as degree-seeking transfer students in Fall 2015.</t>
  </si>
  <si>
    <t>Applicants</t>
  </si>
  <si>
    <t>Admitted Applicants</t>
  </si>
  <si>
    <t>Enrolled Applicants</t>
  </si>
  <si>
    <t>Men</t>
  </si>
  <si>
    <t>Women</t>
  </si>
  <si>
    <t>Total</t>
  </si>
  <si>
    <t>Application for Admission</t>
  </si>
  <si>
    <t>D3</t>
  </si>
  <si>
    <t>Indicate terms for which transfers may enroll:</t>
  </si>
  <si>
    <t>Fall</t>
  </si>
  <si>
    <t>Winter</t>
  </si>
  <si>
    <t>Spring</t>
  </si>
  <si>
    <t>Summer</t>
  </si>
  <si>
    <t>D4</t>
  </si>
  <si>
    <t>Must a transfer applicant have a minimum number of credits completed or else must apply as an entering freshman?</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</si>
  <si>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</si>
  <si>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</si>
  <si>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</si>
  <si>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</si>
  <si>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</si>
  <si>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</si>
  <si>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</si>
  <si>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</si>
  <si>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</si>
  <si>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</si>
  <si>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</si>
  <si>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</si>
  <si>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</si>
  <si>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</si>
  <si>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</si>
  <si>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If a minimum college grade point average is required of transfer applicants, specify (on a 4.0 scale):</t>
  </si>
  <si>
    <t>D8</t>
  </si>
  <si>
    <t>D9</t>
  </si>
  <si>
    <t>List application priority, closing, notification, and candidate reply dates for transfer students. If applications are reviewed on a continuous or rolling basis, place a check mark in the “Rolling admission” column.</t>
  </si>
  <si>
    <t>Priority Date</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</si>
  <si>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</si>
  <si>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</si>
  <si>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</si>
  <si>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</si>
  <si>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</si>
  <si>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</si>
  <si>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</si>
  <si>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</si>
  <si>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Transfer Credit Policies</t>
  </si>
  <si>
    <t>D12</t>
  </si>
  <si>
    <t xml:space="preserve">Report the lowest grade earned for any course that may be transferred for credit:  </t>
  </si>
  <si>
    <t>D13</t>
  </si>
  <si>
    <t>Number</t>
  </si>
  <si>
    <t>Unit Type</t>
  </si>
  <si>
    <t xml:space="preserve">Maximum number of credits or courses that may be transferred from a two-year institution: </t>
  </si>
  <si>
    <t>D14</t>
  </si>
  <si>
    <t xml:space="preserve">Maximum number of credits or courses that may be transferred from a four-year institution:  </t>
  </si>
  <si>
    <t>D15</t>
  </si>
  <si>
    <t>Minimum number of credits that transfers must complete at your institution to earn an associate degree:</t>
  </si>
  <si>
    <t>D16</t>
  </si>
  <si>
    <t xml:space="preserve">Minimum number of credits that transfers must complete at your institution to earn a bachelor’s degree:  </t>
  </si>
  <si>
    <t>D17</t>
  </si>
  <si>
    <t>E. ACADEMIC OFFERINGS AND POLICIES</t>
  </si>
  <si>
    <t>E1</t>
  </si>
  <si>
    <r>
      <t xml:space="preserve">Special study options: </t>
    </r>
    <r>
      <rPr>
        <sz val="10"/>
        <rFont val="Arial"/>
        <family val="2"/>
      </rPr>
      <t>Identify those programs available at your institution. Refer to the glossary for definitions.</t>
    </r>
  </si>
  <si>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</si>
  <si>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</si>
  <si>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</si>
  <si>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</si>
  <si>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</si>
  <si>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</si>
  <si>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</si>
  <si>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</si>
  <si>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</si>
  <si>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</si>
  <si>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</si>
  <si>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</si>
  <si>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</si>
  <si>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</si>
  <si>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</si>
  <si>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</si>
  <si>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</si>
  <si>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</si>
  <si>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</si>
  <si>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This question has been removed from the Common Data Set.</t>
  </si>
  <si>
    <t>E3</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</si>
  <si>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</si>
  <si>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</si>
  <si>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</si>
  <si>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</si>
  <si>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</si>
  <si>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</si>
  <si>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</si>
  <si>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</si>
  <si>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</si>
  <si>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r>
      <t xml:space="preserve">Library Collections: </t>
    </r>
    <r>
      <rPr>
        <b/>
        <sz val="10"/>
        <rFont val="Arial"/>
        <family val="2"/>
      </rPr>
      <t>The CDS Publishers will collect library data again when a new Academic Libraries Survey is in place.</t>
    </r>
  </si>
  <si>
    <t>G. ANNUAL EXPENSES</t>
  </si>
  <si>
    <t>G0</t>
  </si>
  <si>
    <t xml:space="preserve">Please provide the URL of your institution’s net price calculator: </t>
  </si>
  <si>
    <t>Provide 2016-2017 academic year costs of attendance for the following categories that are applicable to your institution.</t>
  </si>
  <si>
    <t xml:space="preserve">Check here if your institution's 2016-2017 academic year costs of attendance are not available at this time and provide an approximate date (i.e., month/day) when your institution's final 2016-2017 academic year costs of attendance will be available:  </t>
  </si>
  <si>
    <t>G1</t>
  </si>
  <si>
    <t>Undergraduate full-time tuition, required fees, room and board List the typical tuition, required fees, and room and board for a full-time undergraduate student for the FULL 2016-2017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</si>
  <si>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First-Year</t>
  </si>
  <si>
    <t>Undergraduates</t>
  </si>
  <si>
    <t>PRIVATE INSTITUTIONS
Tuition:</t>
  </si>
  <si>
    <t>PUBLIC INSTITUTIONS
Tuition:
    In-district</t>
  </si>
  <si>
    <t>PUBLIC INSTITUTIONS 
    In-state (out-of-district):</t>
  </si>
  <si>
    <t>PUBLIC INSTITUTIONS
    Out-of-state:</t>
  </si>
  <si>
    <t>NONRESIDENT ALIENS
Tuition: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</si>
  <si>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</si>
  <si>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</si>
  <si>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</si>
  <si>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</si>
  <si>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</si>
  <si>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</si>
  <si>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</si>
  <si>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Minimum</t>
  </si>
  <si>
    <t>Maximum</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</si>
  <si>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</si>
  <si>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</si>
  <si>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</si>
  <si>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</si>
  <si>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</si>
  <si>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</si>
  <si>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</si>
  <si>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</si>
  <si>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</si>
  <si>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</si>
  <si>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</si>
  <si>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</si>
  <si>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</si>
  <si>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</si>
  <si>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</si>
  <si>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  (if your college cannot provide separate room and board figures for commuters not living at home):</t>
  </si>
  <si>
    <t>Transportation</t>
  </si>
  <si>
    <t>Other expenses</t>
  </si>
  <si>
    <t>G6</t>
  </si>
  <si>
    <t>Undergraduate per-credit-hour charges (tuition only)</t>
  </si>
  <si>
    <t xml:space="preserve">PRIVATE INSTITUTIONS:
</t>
  </si>
  <si>
    <t>PUBLIC INSTITUTIONS 
    In-district:</t>
  </si>
  <si>
    <t>PUBLIC INSTITUTIONS 
    Out-of-state:</t>
  </si>
  <si>
    <t xml:space="preserve">NONRESIDENT ALIENS:
</t>
  </si>
  <si>
    <t>Common Data Set Definitions</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</si>
  <si>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</si>
  <si>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</si>
  <si>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</si>
  <si>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</si>
  <si>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</si>
  <si>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</si>
  <si>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</si>
  <si>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</si>
  <si>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</si>
  <si>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</si>
  <si>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10"/>
        <color indexed="8"/>
        <rFont val="Arial"/>
        <family val="2"/>
      </rPr>
      <t>An award that normally requires at least two but less than four years of full-time equivalent college work.</t>
    </r>
  </si>
  <si>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</si>
  <si>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 xml:space="preserve">Black or African American: </t>
    </r>
    <r>
      <rPr>
        <sz val="10"/>
        <color indexed="8"/>
        <rFont val="Arial"/>
        <family val="2"/>
      </rPr>
      <t>A person having origins in any of the black racial groups of Africa.</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</si>
  <si>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</si>
  <si>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</si>
  <si>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</si>
  <si>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</si>
  <si>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</si>
  <si>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</si>
  <si>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</si>
  <si>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</si>
  <si>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</si>
  <si>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</si>
  <si>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</si>
  <si>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</si>
  <si>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</si>
  <si>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</si>
  <si>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Cooperative education program:</t>
    </r>
    <r>
      <rPr>
        <sz val="10"/>
        <color indexed="8"/>
        <rFont val="Arial"/>
        <family val="2"/>
      </rPr>
      <t xml:space="preserve"> A program that provides for alternate class attendance and employment in business, industry, or government.</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</si>
  <si>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</si>
  <si>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 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</si>
  <si>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</si>
  <si>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</si>
  <si>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</si>
  <si>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</si>
  <si>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</si>
  <si>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</si>
  <si>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</si>
  <si>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</si>
  <si>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</si>
  <si>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</si>
  <si>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</si>
  <si>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</si>
  <si>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</si>
  <si>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</si>
  <si>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</si>
  <si>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</si>
  <si>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10"/>
        <color indexed="8"/>
        <rFont val="Arial"/>
        <family val="2"/>
      </rPr>
      <t>A policy under which students who have not completed high school are admitted and enroll full time in college, usually after completion of their junior year.</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</si>
  <si>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</si>
  <si>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</si>
  <si>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</si>
  <si>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</si>
  <si>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</si>
  <si>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</si>
  <si>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</si>
  <si>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</si>
  <si>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</si>
  <si>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</si>
  <si>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</si>
  <si>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</si>
  <si>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</si>
  <si>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10"/>
        <color indexed="8"/>
        <rFont val="Arial"/>
        <family val="2"/>
      </rPr>
      <t>A student who holds a bachelor’s or equivalent, and is taking courses at the post-baccalaureate level.</t>
    </r>
  </si>
  <si>
    <r>
      <t xml:space="preserve">* Health services: </t>
    </r>
    <r>
      <rPr>
        <sz val="10"/>
        <color indexed="8"/>
        <rFont val="Arial"/>
        <family val="2"/>
      </rPr>
      <t>Free or low cost on-campus primary and preventive health care available to students.</t>
    </r>
  </si>
  <si>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</si>
  <si>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or Latino: </t>
    </r>
    <r>
      <rPr>
        <sz val="10"/>
        <color indexed="8"/>
        <rFont val="Arial"/>
        <family val="2"/>
      </rPr>
      <t>A person of Mexican, Puerto Rican, Cuban, South or Central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</si>
  <si>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</si>
  <si>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</si>
  <si>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</si>
  <si>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</si>
  <si>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</si>
  <si>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</si>
  <si>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</si>
  <si>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</si>
  <si>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</si>
  <si>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</si>
  <si>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r>
      <t xml:space="preserve">Minority affiliation (as admission factor): </t>
    </r>
    <r>
      <rPr>
        <sz val="10"/>
        <color indexed="8"/>
        <rFont val="Arial"/>
        <family val="2"/>
      </rPr>
      <t>Special consideration in the admission process for members of designated racial/ethnic minority groups.</t>
    </r>
  </si>
  <si>
    <r>
      <t xml:space="preserve">* Minority student center: </t>
    </r>
    <r>
      <rPr>
        <sz val="10"/>
        <color indexed="8"/>
        <rFont val="Arial"/>
        <family val="2"/>
      </rPr>
      <t>Center with programs, activities, and/or services intended to enhance the college experience of students of color.</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</si>
  <si>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</si>
  <si>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</si>
  <si>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</si>
  <si>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 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</si>
  <si>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</si>
  <si>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</si>
  <si>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</si>
  <si>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</si>
  <si>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 Personal counseling</t>
    </r>
    <r>
      <rPr>
        <sz val="10"/>
        <color indexed="8"/>
        <rFont val="Arial"/>
        <family val="2"/>
      </rPr>
      <t>: One-on-one or group counseling with trained professionals for students who want to explore personal, educational, or vocational issues.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</si>
  <si>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</si>
  <si>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</si>
  <si>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</si>
  <si>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</si>
  <si>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</si>
  <si>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</si>
  <si>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</si>
  <si>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</si>
  <si>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</si>
  <si>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</si>
  <si>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</si>
  <si>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</si>
  <si>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</si>
  <si>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</si>
  <si>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</si>
  <si>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</si>
  <si>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</si>
  <si>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</si>
  <si>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</si>
  <si>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</si>
  <si>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</si>
  <si>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</si>
  <si>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</si>
  <si>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</si>
  <si>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</si>
  <si>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</si>
  <si>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</si>
  <si>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</si>
  <si>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</si>
  <si>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</si>
  <si>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</si>
  <si>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</si>
  <si>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</si>
  <si>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</si>
  <si>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</si>
  <si>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</si>
  <si>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</si>
  <si>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</si>
  <si>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r>
      <t xml:space="preserve">Wait list: </t>
    </r>
    <r>
      <rPr>
        <sz val="10"/>
        <color indexed="8"/>
        <rFont val="Arial"/>
        <family val="2"/>
      </rPr>
      <t xml:space="preserve">List of students who meet the admission requirements but will only be offered a place in the class if space becomes available. </t>
    </r>
  </si>
  <si>
    <r>
      <t>Weekend college:</t>
    </r>
    <r>
      <rPr>
        <sz val="10"/>
        <color indexed="8"/>
        <rFont val="Arial"/>
        <family val="2"/>
      </rPr>
      <t xml:space="preserve"> A program that allows students to take a complete course of study and attend classes only on weekends. </t>
    </r>
  </si>
  <si>
    <r>
      <t xml:space="preserve">White: </t>
    </r>
    <r>
      <rPr>
        <sz val="10"/>
        <color indexed="8"/>
        <rFont val="Arial"/>
        <family val="2"/>
      </rPr>
      <t>A person having origins in any of the original peoples of Europe, the Middle East, or North Africa.</t>
    </r>
  </si>
  <si>
    <r>
      <t xml:space="preserve">* 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</si>
  <si>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</si>
  <si>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Financial Aid Definitions</t>
  </si>
  <si>
    <r>
      <t>Awarded aid</t>
    </r>
    <r>
      <rPr>
        <sz val="10"/>
        <rFont val="Arial"/>
        <family val="2"/>
      </rPr>
      <t>: The dollar amounts offered to financial aid applicants.</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</si>
  <si>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</si>
  <si>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</si>
  <si>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</si>
  <si>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Institutional scholarships and grants</t>
    </r>
    <r>
      <rPr>
        <sz val="10"/>
        <color indexed="8"/>
        <rFont val="Arial"/>
        <family val="2"/>
      </rPr>
      <t>: Endowed scholarships, annual gifts and tuition funded grants for which the institution determines the recipient.</t>
    </r>
  </si>
  <si>
    <r>
      <t>Financial need</t>
    </r>
    <r>
      <rPr>
        <sz val="10"/>
        <color indexed="8"/>
        <rFont val="Arial"/>
        <family val="2"/>
      </rPr>
      <t xml:space="preserve">: As determined by your institution using the federal methodology and/or your institution's own standards. </t>
    </r>
  </si>
  <si>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</si>
  <si>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r>
      <t>Need-based scholarship or grant aid</t>
    </r>
    <r>
      <rPr>
        <sz val="10"/>
        <color indexed="8"/>
        <rFont val="Arial"/>
        <family val="2"/>
      </rPr>
      <t>: Scholarships and grants from institutional, state, federal, or other sources for which a student must have financial need to qualify.</t>
    </r>
  </si>
  <si>
    <r>
      <t>Need-based self-help aid</t>
    </r>
    <r>
      <rPr>
        <sz val="10"/>
        <color indexed="8"/>
        <rFont val="Arial"/>
        <family val="2"/>
      </rPr>
      <t>: Loans and jobs  from institutional, state, federal, or other sources for which a student must demonstrate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</si>
  <si>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</si>
  <si>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</si>
  <si>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</si>
  <si>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</si>
  <si>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</si>
  <si>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</si>
  <si>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</si>
  <si>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</si>
  <si>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</si>
  <si>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</si>
  <si>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</si>
  <si>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r>
      <t>Non-need-based self-help aid</t>
    </r>
    <r>
      <rPr>
        <sz val="10"/>
        <color indexed="8"/>
        <rFont val="Arial"/>
        <family val="2"/>
      </rPr>
      <t>: Loans and jobs from institutional, state, or other sources for which a student need not demonstrate financial need to qualify.</t>
    </r>
  </si>
  <si>
    <r>
      <t>Work study and employment</t>
    </r>
    <r>
      <rPr>
        <sz val="10"/>
        <color indexed="8"/>
        <rFont val="Arial"/>
        <family val="2"/>
      </rPr>
      <t>: Federal and state work study aid, and any employment packaged by your institution in financial aid awards.</t>
    </r>
  </si>
  <si>
    <t>North Dakota State University</t>
  </si>
  <si>
    <t>PO Box 6050</t>
  </si>
  <si>
    <t>Fargo, ND 58108-6050</t>
  </si>
  <si>
    <t>1340 Administration Avenue</t>
  </si>
  <si>
    <t>701-231-8011</t>
  </si>
  <si>
    <t>www.ndsu.edu</t>
  </si>
  <si>
    <t>701-231-8643</t>
  </si>
  <si>
    <t>800-488-6378</t>
  </si>
  <si>
    <t>Dept. 2832, PO Box 6050</t>
  </si>
  <si>
    <t>701-231-8802</t>
  </si>
  <si>
    <t>ndsu.admission@ndsu.edu</t>
  </si>
  <si>
    <t>https://www.ndsu.edu/admission/admission_information/application/</t>
  </si>
  <si>
    <t>x</t>
  </si>
  <si>
    <t>X</t>
  </si>
  <si>
    <t>8/16</t>
  </si>
  <si>
    <t>August 1</t>
  </si>
  <si>
    <t>Materials are kept on file for three years, but must be updated if information changes.</t>
  </si>
  <si>
    <t>Inferred from transcripts</t>
  </si>
  <si>
    <t>List any other application requirements specific to transfer applicants: For applicants with fewer than 24 completed credits at the time of application, a high school record and test scores are taken into consideration, along with the GPA in college course work.</t>
  </si>
  <si>
    <t>D (colleges and departments may have higher standards to determine applicability toward program requirements)</t>
  </si>
  <si>
    <t>Describe other transfer credit policies: A transfer student must have a minimum of 60 semester credits from a four-year institution to earn a degree from NDSU. Of these, at least 36 must be NDSU resident credits. Within these 36 resident credits, minimum requirements include 15 semester credits in courses numbered 300 or above (37 upper-level credits must still be earned in total) and 15 semester credits in the major field of study.</t>
  </si>
  <si>
    <t xml:space="preserve"> </t>
  </si>
  <si>
    <t>Other (describe): Wellness</t>
  </si>
  <si>
    <t>F. STUDENT LIFE</t>
  </si>
  <si>
    <t>F4</t>
  </si>
  <si>
    <r>
      <t>Housing:</t>
    </r>
    <r>
      <rPr>
        <sz val="10"/>
        <rFont val="Arial"/>
        <family val="2"/>
      </rPr>
      <t xml:space="preserve"> 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</si>
  <si>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</si>
  <si>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</si>
  <si>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</si>
  <si>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</si>
  <si>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</si>
  <si>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</si>
  <si>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</si>
  <si>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</si>
  <si>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</si>
  <si>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</si>
  <si>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</si>
  <si>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</si>
  <si>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H. FINANCIAL AID</t>
  </si>
  <si>
    <t>Aid Awarded to Enrolled Undergraduates</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</si>
  <si>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2014-2015 academic year (see the next item below), use the 2014-2015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</si>
  <si>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H1</t>
  </si>
  <si>
    <t>2015-2016 estimated</t>
  </si>
  <si>
    <t>2014-2015
final</t>
  </si>
  <si>
    <t>Indicate the academic year for which data are reported for items H1, H2, H2A, and H6 below:</t>
  </si>
  <si>
    <t>H3</t>
  </si>
  <si>
    <t>Which needs-analysis methodology does your institution use in awarding institutional aid?</t>
  </si>
  <si>
    <t>Federal methodology (FM)</t>
  </si>
  <si>
    <t>Institutional methodology (IM)</t>
  </si>
  <si>
    <t>Both FM and IM</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</si>
  <si>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</si>
  <si>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</si>
  <si>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</si>
  <si>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</si>
  <si>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</si>
  <si>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</si>
  <si>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</si>
  <si>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</si>
  <si>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</si>
  <si>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</si>
  <si>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Federal Work-Study</t>
  </si>
  <si>
    <t>State and other (e.g., institutional) work-study/employment (Note: Excludes Federal Work-Study captured above.)</t>
  </si>
  <si>
    <t>Total Self-Help</t>
  </si>
  <si>
    <t>Other</t>
  </si>
  <si>
    <t>Parent Loans</t>
  </si>
  <si>
    <r>
      <t xml:space="preserve">Tuition Waivers
</t>
    </r>
    <r>
      <rPr>
        <sz val="8"/>
        <rFont val="Arial"/>
        <family val="2"/>
      </rPr>
      <t>Reporting is optional. Report tuition waivers in this row if you choose to report them. Do not report tuition waivers elsewhere.</t>
    </r>
  </si>
  <si>
    <t>Athletic Awards</t>
  </si>
  <si>
    <t>H2</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</si>
  <si>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</si>
  <si>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First-time
Full-time
Freshmen</t>
  </si>
  <si>
    <t>Full-time
Undergraduate
(Incl. Fresh.)</t>
  </si>
  <si>
    <t>Less Than
Full-time
Undergraduate</t>
  </si>
  <si>
    <t>a)</t>
  </si>
  <si>
    <t>Number of degree-seeking undergraduate students (CDS Item B1 if reporting on Fall 2015 cohort)</t>
  </si>
  <si>
    <t>b)</t>
  </si>
  <si>
    <r>
      <t xml:space="preserve">Number of students in line </t>
    </r>
    <r>
      <rPr>
        <b/>
        <sz val="9"/>
        <rFont val="Arial"/>
        <family val="2"/>
      </rPr>
      <t>a</t>
    </r>
    <r>
      <rPr>
        <sz val="9"/>
        <rFont val="Arial"/>
        <family val="2"/>
      </rPr>
      <t xml:space="preserve"> who applied for need-based financial aid</t>
    </r>
  </si>
  <si>
    <t>c)</t>
  </si>
  <si>
    <r>
      <t xml:space="preserve">Number of students in line </t>
    </r>
    <r>
      <rPr>
        <b/>
        <sz val="9"/>
        <rFont val="Arial"/>
        <family val="2"/>
      </rPr>
      <t>b</t>
    </r>
    <r>
      <rPr>
        <sz val="9"/>
        <rFont val="Arial"/>
        <family val="2"/>
      </rPr>
      <t xml:space="preserve"> who were determined to have financial need</t>
    </r>
  </si>
  <si>
    <t>d)</t>
  </si>
  <si>
    <r>
      <t xml:space="preserve">Number of students in line </t>
    </r>
    <r>
      <rPr>
        <b/>
        <sz val="9"/>
        <rFont val="Arial"/>
        <family val="2"/>
      </rPr>
      <t>c</t>
    </r>
    <r>
      <rPr>
        <sz val="9"/>
        <rFont val="Arial"/>
        <family val="2"/>
      </rPr>
      <t xml:space="preserve"> who were awarded any financial aid</t>
    </r>
  </si>
  <si>
    <t>e)</t>
  </si>
  <si>
    <r>
      <t xml:space="preserve">Number of students in line </t>
    </r>
    <r>
      <rPr>
        <b/>
        <sz val="9"/>
        <rFont val="Arial"/>
        <family val="2"/>
      </rPr>
      <t>d</t>
    </r>
    <r>
      <rPr>
        <sz val="9"/>
        <rFont val="Arial"/>
        <family val="2"/>
      </rPr>
      <t xml:space="preserve"> who were awarded any need-based scholarship or grant aid</t>
    </r>
  </si>
  <si>
    <t>f)</t>
  </si>
  <si>
    <r>
      <t xml:space="preserve">Number of students in line </t>
    </r>
    <r>
      <rPr>
        <b/>
        <sz val="9"/>
        <rFont val="Arial"/>
        <family val="2"/>
      </rPr>
      <t>d</t>
    </r>
    <r>
      <rPr>
        <sz val="9"/>
        <rFont val="Arial"/>
        <family val="2"/>
      </rPr>
      <t xml:space="preserve"> who were awarded any need-based self-help aid</t>
    </r>
  </si>
  <si>
    <t>g)</t>
  </si>
  <si>
    <r>
      <t xml:space="preserve">Number of students in line </t>
    </r>
    <r>
      <rPr>
        <b/>
        <sz val="9"/>
        <rFont val="Arial"/>
        <family val="2"/>
      </rPr>
      <t>d</t>
    </r>
    <r>
      <rPr>
        <sz val="9"/>
        <rFont val="Arial"/>
        <family val="2"/>
      </rPr>
      <t xml:space="preserve"> who were awarded any non-need-based scholarship or grant aid</t>
    </r>
  </si>
  <si>
    <t>h)</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</si>
  <si>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</si>
  <si>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i)</t>
  </si>
  <si>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</si>
  <si>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t>j)</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</si>
  <si>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</si>
  <si>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t>k)</t>
  </si>
  <si>
    <r>
      <t>Average need-based scholarship and grant award of those in line</t>
    </r>
    <r>
      <rPr>
        <b/>
        <sz val="9"/>
        <rFont val="Arial"/>
        <family val="2"/>
      </rPr>
      <t xml:space="preserve"> e</t>
    </r>
  </si>
  <si>
    <t>l)</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</si>
  <si>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</si>
  <si>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m)</t>
  </si>
  <si>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</si>
  <si>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H2A</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</si>
  <si>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</si>
  <si>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Full-time
Undergrad
(Incl. Fresh.)</t>
  </si>
  <si>
    <t>Less Than
Full-time
Undergrad</t>
  </si>
  <si>
    <t>n)</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</si>
  <si>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</si>
  <si>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</si>
  <si>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rFont val="Arial"/>
        <family val="2"/>
      </rPr>
      <t>n</t>
    </r>
  </si>
  <si>
    <t>p)</t>
  </si>
  <si>
    <r>
      <t xml:space="preserve">Number of students in line </t>
    </r>
    <r>
      <rPr>
        <b/>
        <sz val="9"/>
        <rFont val="Arial"/>
        <family val="2"/>
      </rPr>
      <t>a</t>
    </r>
    <r>
      <rPr>
        <sz val="9"/>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</si>
  <si>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</si>
  <si>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rFont val="Arial"/>
        <family val="2"/>
      </rPr>
      <t>p</t>
    </r>
  </si>
  <si>
    <t>Incorporated into H1 above.</t>
  </si>
  <si>
    <r>
      <t xml:space="preserve">Note: </t>
    </r>
    <r>
      <rPr>
        <sz val="10"/>
        <rFont val="Arial"/>
        <family val="2"/>
      </rPr>
      <t xml:space="preserve">These are the graduates and loan types to include and exclude in order to fill out CDS H4 and H5. </t>
    </r>
  </si>
  <si>
    <t xml:space="preserve">Include:   * 2015 undergraduate class: all students who started at your institution as first- time students and received a bachelor's degree between July 1, 2014 and June 30, 2015.
  * only loans made to students who borrowed while enrolled at your institution.
  * co-signed loans.
</t>
  </si>
  <si>
    <t>Exclude:   * students who transferred in.
  * money borrowed at other institutions.
  * parent loans</t>
  </si>
  <si>
    <t xml:space="preserve">  * students who did not graduate or who graduated with another degree or certificate (but no bachelor's degree)</t>
  </si>
  <si>
    <t>H4</t>
  </si>
  <si>
    <t>Provide the number of students in the 2015 undergraduate class who started at your institution as first-time students and received a bachelor's degree between July 1, 2014 and June 30, 2015. Exclude students who transferred into your institution</t>
  </si>
  <si>
    <t>H5</t>
  </si>
  <si>
    <t>Number and percent of students in class (defined in H4 above) borrowing from federal, non-federal, and any loan sources, and the average (or mean) amount borrowed</t>
  </si>
  <si>
    <t>Number in the class (defined in H4 above) who borrowed</t>
  </si>
  <si>
    <t>Percent of the class (defined above) who borrowed  (nearest 1%)</t>
  </si>
  <si>
    <t>Average per-undergraduate-borrower cumulative principal borrowed, of those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</si>
  <si>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</si>
  <si>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</si>
  <si>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</si>
  <si>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</si>
  <si>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</si>
  <si>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r>
      <t>Aid to Undergraduate Degree-seeking Nonresident Aliens</t>
    </r>
    <r>
      <rPr>
        <sz val="10"/>
        <rFont val="Arial"/>
        <family val="2"/>
      </rPr>
      <t xml:space="preserve">  (Note: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</si>
  <si>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</si>
  <si>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</si>
  <si>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</si>
  <si>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</si>
  <si>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</si>
  <si>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</si>
  <si>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</si>
  <si>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 xml:space="preserve">Total dollar amount of institutional financial aid awarded to undergraduate degree-seeking nonresident aliens:  </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</si>
  <si>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</si>
  <si>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</si>
  <si>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</si>
  <si>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</si>
  <si>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</si>
  <si>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</si>
  <si>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</si>
  <si>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</si>
  <si>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</si>
  <si>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</si>
  <si>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</si>
  <si>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</si>
  <si>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</si>
  <si>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</si>
  <si>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</si>
  <si>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</si>
  <si>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</si>
  <si>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</si>
  <si>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</si>
  <si>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</si>
  <si>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</si>
  <si>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Students notified on or about (date): </t>
  </si>
  <si>
    <t>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</si>
  <si>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</si>
  <si>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</si>
  <si>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</si>
  <si>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</si>
  <si>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</si>
  <si>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</si>
  <si>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</si>
  <si>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</si>
  <si>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</si>
  <si>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</si>
  <si>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</si>
  <si>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</si>
  <si>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</si>
  <si>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</si>
  <si>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</si>
  <si>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</si>
  <si>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</si>
  <si>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H13</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</si>
  <si>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</si>
  <si>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</si>
  <si>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</si>
  <si>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</si>
  <si>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</si>
  <si>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</si>
  <si>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</si>
  <si>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</si>
  <si>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</si>
  <si>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Cultural Diversity Tuition Waiver</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</si>
  <si>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</si>
  <si>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</si>
  <si>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</si>
  <si>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</si>
  <si>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</si>
  <si>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</si>
  <si>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</si>
  <si>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</si>
  <si>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</si>
  <si>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</si>
  <si>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</si>
  <si>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</si>
  <si>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</si>
  <si>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</si>
  <si>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</si>
  <si>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</si>
  <si>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</si>
  <si>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B. ENROLLMENT AND PERSISTENCE</t>
  </si>
  <si>
    <t>B1</t>
  </si>
  <si>
    <t>Institutional Enrollment - Men and Women Provide numbers of students for each of the following categories as of the institution's official fall reporting date or as of October 15, 2015. Note: Report students formerly designated as “first professional” in the graduate cells.</t>
  </si>
  <si>
    <t>FULL-TIME</t>
  </si>
  <si>
    <t>PART-TIME</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</si>
  <si>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</si>
  <si>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</si>
  <si>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</si>
  <si>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</si>
  <si>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</si>
  <si>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</si>
  <si>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</si>
  <si>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</si>
  <si>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</si>
  <si>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</si>
  <si>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</si>
  <si>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</si>
  <si>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</si>
  <si>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</si>
  <si>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t xml:space="preserve">Enrollment by Racial/Ethnic Category. Provide numbers of undergraduate students for each of the following categories as of the institution's official fall reporting date or as of October 15, 2015.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</si>
  <si>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</si>
  <si>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</si>
  <si>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</si>
  <si>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</si>
  <si>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</si>
  <si>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</si>
  <si>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</si>
  <si>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</si>
  <si>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</si>
  <si>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</si>
  <si>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</si>
  <si>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</si>
  <si>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</si>
  <si>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</si>
  <si>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</si>
  <si>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from July 1, 2014 to June 30, 2015</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</si>
  <si>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</si>
  <si>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</si>
  <si>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</si>
  <si>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</si>
  <si>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</si>
  <si>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</si>
  <si>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</si>
  <si>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</si>
  <si>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</si>
  <si>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F1</t>
  </si>
  <si>
    <t>Percentages of first-time, first-year (freshman) degree-seeking students and degree-seeking undergraduates enrolled in Fall 2015 who fit the following categories:</t>
  </si>
  <si>
    <t xml:space="preserve">First-time, first-year (freshman) students </t>
  </si>
  <si>
    <t>Percent who are from out of state (exclude international/nonresident aliens from 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</si>
  <si>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</si>
  <si>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</si>
  <si>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</si>
  <si>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</si>
  <si>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</si>
  <si>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</si>
  <si>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</si>
  <si>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J. DEGREES CONFERRED</t>
  </si>
  <si>
    <t>J1</t>
  </si>
  <si>
    <t>Degrees conferred between July 1, 2014 and June 30, 2015</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</si>
  <si>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</si>
  <si>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</si>
  <si>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</si>
  <si>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</si>
  <si>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</si>
  <si>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</si>
  <si>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</si>
  <si>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</si>
  <si>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</si>
  <si>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</si>
  <si>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</si>
  <si>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</si>
  <si>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</si>
  <si>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</si>
  <si>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</si>
  <si>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</si>
  <si>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</si>
  <si>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</si>
  <si>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</si>
  <si>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</si>
  <si>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</si>
  <si>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</si>
  <si>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</si>
  <si>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</si>
  <si>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</si>
  <si>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</si>
  <si>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</si>
  <si>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</si>
  <si>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</si>
  <si>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</si>
  <si>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</si>
  <si>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</si>
  <si>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</si>
  <si>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</si>
  <si>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</si>
  <si>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</si>
  <si>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</si>
  <si>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</si>
  <si>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</si>
  <si>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</si>
  <si>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</si>
  <si>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</si>
  <si>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</si>
  <si>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F2</t>
  </si>
  <si>
    <r>
      <t xml:space="preserve">Activities offered </t>
    </r>
    <r>
      <rPr>
        <sz val="10"/>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</si>
  <si>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</si>
  <si>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</si>
  <si>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</si>
  <si>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</si>
  <si>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</si>
  <si>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</si>
  <si>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</si>
  <si>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</si>
  <si>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</si>
  <si>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</si>
  <si>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</si>
  <si>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</si>
  <si>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</si>
  <si>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</si>
  <si>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</si>
  <si>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</si>
  <si>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</si>
  <si>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</si>
  <si>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</si>
  <si>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</si>
  <si>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</si>
  <si>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</si>
  <si>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0"/>
        <rFont val="Arial"/>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</si>
  <si>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</si>
  <si>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</si>
  <si>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</si>
  <si>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</si>
  <si>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</si>
  <si>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</si>
  <si>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Applied</t>
  </si>
  <si>
    <t>Admitted</t>
  </si>
  <si>
    <t>Enrolled</t>
  </si>
  <si>
    <t>Graduation Rates</t>
  </si>
  <si>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</si>
  <si>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For Bachelor's or Equivalent Programs</t>
  </si>
  <si>
    <t>Please provide data for the Fall 2009 cohort if available. If Fall 2009 cohort data are 
not available, provide data for the Fall 2008 cohort.</t>
  </si>
  <si>
    <t>Fall 2009 Cohort</t>
  </si>
  <si>
    <t>Report for the cohort of full-time first-time bachelor's (or equivalent) degree-seeking undergraduate students who entered in Fall 2009. Include in the cohort those who entered your institution during the summer term preceding Fall 2009.</t>
  </si>
  <si>
    <t>B4</t>
  </si>
  <si>
    <t>Initial 2009 cohort of first-time, full-time bachelor's (or equivalent) degree-seeking undergraduate students; total all students:</t>
  </si>
  <si>
    <t>B5</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</si>
  <si>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</si>
  <si>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B6</t>
  </si>
  <si>
    <t>Final 2009 cohort, after adjusting for allowable exclusions: (subtract question B5 from question B4)</t>
  </si>
  <si>
    <t>B7</t>
  </si>
  <si>
    <t xml:space="preserve">Of the initial 2009 cohort, how many completed the program in four years or less (by August 31, 2013): </t>
  </si>
  <si>
    <t>B8</t>
  </si>
  <si>
    <t xml:space="preserve">Of the initial 2009 cohort, how many completed the program in more than four years but in five years or less (after August 31, 2013 and by August 31, 2014): </t>
  </si>
  <si>
    <t>B9</t>
  </si>
  <si>
    <t xml:space="preserve">Of the initial 2009 cohort, how many completed the program in more than five years but in six years or less (after August 31, 2014 and by August 31, 2015): </t>
  </si>
  <si>
    <t>B10</t>
  </si>
  <si>
    <t xml:space="preserve">Total graduating within six years (sum of questions B7, B8, and B9): </t>
  </si>
  <si>
    <t>B11</t>
  </si>
  <si>
    <t xml:space="preserve">Six-year graduation rate for 2009 cohort (question B10 divided by question B6): </t>
  </si>
  <si>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</si>
  <si>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</si>
  <si>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</si>
  <si>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</si>
  <si>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</si>
  <si>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</si>
  <si>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</si>
  <si>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</si>
  <si>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</si>
  <si>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For Two-Year Institutions</t>
  </si>
  <si>
    <t>Please provide data for the 2012 cohort if available. If 2012 cohort data are not available, provide data for the 2011 cohort.</t>
  </si>
  <si>
    <t>2012 Cohort</t>
  </si>
  <si>
    <t>B12</t>
  </si>
  <si>
    <t xml:space="preserve">Initial 2012 cohort, total of first-time, full-time degree/certificate-seeking students: </t>
  </si>
  <si>
    <t>B13</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</si>
  <si>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</si>
  <si>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B14</t>
  </si>
  <si>
    <t>Final 2012 cohort, after adjusting for allowable exclusions (Subtract question B13 from question B12):</t>
  </si>
  <si>
    <t>B15</t>
  </si>
  <si>
    <t xml:space="preserve">Completers of programs of less than two years duration (total): </t>
  </si>
  <si>
    <t>B16</t>
  </si>
  <si>
    <t xml:space="preserve">Completers of programs of less than two years within 150 percent of normal time: </t>
  </si>
  <si>
    <t>B17</t>
  </si>
  <si>
    <t xml:space="preserve">Completers of programs of at least two but less than four years (total): </t>
  </si>
  <si>
    <t>B18</t>
  </si>
  <si>
    <t xml:space="preserve">Completers of programs of at least two but less than four-years within 150 percent of normal time: </t>
  </si>
  <si>
    <t>B19</t>
  </si>
  <si>
    <t xml:space="preserve">Total transfers-out (within three years) to other institutions: </t>
  </si>
  <si>
    <t>B20</t>
  </si>
  <si>
    <t xml:space="preserve">Total transfers to two-year institutions: </t>
  </si>
  <si>
    <t>B21</t>
  </si>
  <si>
    <t xml:space="preserve">Total transfers to four-year institutions: </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</si>
  <si>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</si>
  <si>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</si>
  <si>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</si>
  <si>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</si>
  <si>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t>Retention Rates</t>
  </si>
  <si>
    <t>Report for the cohort of all full-time, first-time bachelor’s (or equivalent) degree-seeking undergraduate students who entered in Fall 2014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</si>
  <si>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B22</t>
  </si>
  <si>
    <t xml:space="preserve">For the cohort of all full-time bachelor’s (or equivalent) degree-seeking undergraduate students who entered your institution as freshmen in Fall 2014 (or the preceding summer term), what percentage was enrolled at your institution as of the date your institution calculates its official enrollment in Fall 2015? </t>
  </si>
  <si>
    <t>I. INSTRUCTIONAL FACULTY AND CLASS SIZE</t>
  </si>
  <si>
    <t>I1</t>
  </si>
  <si>
    <t>Please report the number of instructional faculty members in each category for Fall 2015.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</si>
  <si>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</si>
  <si>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</si>
  <si>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</si>
  <si>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</si>
  <si>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Exclude</t>
  </si>
  <si>
    <t>Include only if they teach one or more non-clinical credit courses</t>
  </si>
  <si>
    <t>(b) administrative officers with titles such as dean of students, librarian, registrar, coach, and the like, even though they may devote part of their time to classroom instruction and may have faculty status</t>
  </si>
  <si>
    <t>Include if they teach one or more non-clinical credit courses</t>
  </si>
  <si>
    <t>(c) other administrators/staff who teach one or more non-clinical credit courses even though they do not have faculty status</t>
  </si>
  <si>
    <t>Include</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</si>
  <si>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</si>
  <si>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</si>
  <si>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</si>
  <si>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</si>
  <si>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</si>
  <si>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</si>
  <si>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 xml:space="preserve">Minority faculty: includes faculty who designate themselves as Black, non-Hispanic; American Indian or Alaska Native; Asian, Native Hawaiian or other Pacific Islander, or Hispanic. </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</si>
  <si>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</si>
  <si>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r>
      <t>Terminal degree:</t>
    </r>
    <r>
      <rPr>
        <sz val="9"/>
        <rFont val="Arial"/>
        <family val="2"/>
      </rPr>
      <t xml:space="preserve"> the highest degree in a field: example, M. Arch (architecture) and MFA (master of fine arts).</t>
    </r>
  </si>
  <si>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</si>
  <si>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</si>
  <si>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</si>
  <si>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</si>
  <si>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</si>
  <si>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</si>
  <si>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</si>
  <si>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</si>
  <si>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</si>
  <si>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</si>
  <si>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</si>
  <si>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</si>
  <si>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</si>
  <si>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Total number with doctorate, or other terminal degree</t>
  </si>
  <si>
    <t>g</t>
  </si>
  <si>
    <t>Total number whose highest degree is a master's but not a terminal master's</t>
  </si>
  <si>
    <t>h</t>
  </si>
  <si>
    <t>Total number whose highest degree is a bachelor's</t>
  </si>
  <si>
    <t>i</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</si>
  <si>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</si>
  <si>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j</t>
  </si>
  <si>
    <t>Total number in stand-alone graduate/ professional programs in which faculty teach virtually only graduate-level students</t>
  </si>
  <si>
    <t>I2</t>
  </si>
  <si>
    <t>Student to Faculty Ratio</t>
  </si>
  <si>
    <t>Report the Fall 2015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</si>
  <si>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2015 Student to Faculty ratio</t>
  </si>
  <si>
    <t>to 1</t>
  </si>
  <si>
    <t>(based on</t>
  </si>
  <si>
    <t>students</t>
  </si>
  <si>
    <t>and</t>
  </si>
  <si>
    <t>faculty).</t>
  </si>
  <si>
    <t>I3</t>
  </si>
  <si>
    <t>Undergraduate Class Size</t>
  </si>
  <si>
    <t>In the table below, please use the following definitions to report information about the size of classes and class sections offered in the Fall 2015 term.</t>
  </si>
  <si>
    <r>
      <t>Class Subsections:</t>
    </r>
    <r>
      <rPr>
        <sz val="10"/>
        <rFont val="Arial"/>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</si>
  <si>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2015.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</si>
  <si>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</si>
  <si>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</si>
  <si>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</si>
  <si>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</si>
  <si>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</si>
  <si>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</si>
  <si>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</si>
  <si>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</si>
  <si>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</si>
  <si>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</si>
  <si>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</si>
  <si>
    <r>
      <t>Class Sections:</t>
    </r>
    <r>
      <rPr>
        <sz val="10"/>
        <rFont val="Arial"/>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t>
    </r>
    <r>
      <rPr>
        <sz val="10"/>
        <rFont val="Arial"/>
        <family val="2"/>
      </rPr>
      <t>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</si>
  <si>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t>ndsu.oira@ndsu.edu</t>
  </si>
  <si>
    <t>701-231-9419</t>
  </si>
  <si>
    <t>Fargo, North Dakota 58108-6050</t>
  </si>
  <si>
    <t>NDSU Dept. 2050, PO Box 6050</t>
  </si>
  <si>
    <t>Institutional Research and Analysis</t>
  </si>
  <si>
    <t>Emily Berg</t>
  </si>
  <si>
    <t>Director</t>
  </si>
  <si>
    <t>701-231-8263</t>
  </si>
  <si>
    <t>https://www.ndsu.edu/oira/institutional_reports/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</si>
</sst>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44" formatCode="_(&quot;$&quot;* #,##0.00_);_(&quot;$&quot;* \(#,##0.00\);_(&quot;$&quot;* &quot;-&quot;??_);_(@_)"/>
    <numFmt numFmtId="43" formatCode="_(* #,##0.00_);_(* \(#,##0.00\);_(* &quot;-&quot;??_);_(@_)"/>
    <numFmt numFmtId="164" formatCode="mmmm\ d\,\ yyyy"/>
    <numFmt numFmtId="165" formatCode="#,##0.0_);\(#,##0.0\)"/>
    <numFmt numFmtId="166" formatCode="&quot;$&quot;#,##0.00"/>
    <numFmt numFmtId="167" formatCode="m/d"/>
    <numFmt numFmtId="168" formatCode="&quot;$&quot;#,##0"/>
    <numFmt numFmtId="169" formatCode="0.0"/>
    <numFmt numFmtId="170" formatCode="&quot;$&quot;#,##0;[Red]&quot;$&quot;#,##0"/>
    <numFmt numFmtId="171" formatCode="0.0%"/>
    <numFmt numFmtId="172" formatCode="_(&quot;$&quot;\ \ \ #,##0_);_(&quot;$&quot;* \(#,##0\);_(&quot;$&quot;* &quot;-&quot;??_);_(@_)"/>
    <numFmt numFmtId="173" formatCode="_(&quot;$&quot;\ \ \ #,##0_);_(&quot;$&quot;* \(#,##0\);_(&quot;$&quot;\ \ &quot;0&quot;??_);_(@_)"/>
    <numFmt numFmtId="174" formatCode="@\)"/>
  </numFmts>
  <fonts count="37" x14ac:knownFonts="1">
    <font>
      <sz val="10"/>
      <name val="Arial"/>
    </font>
    <font>
      <sz val="10"/>
      <name val="Arial"/>
      <family val="2"/>
    </font>
    <font>
      <b/>
      <sz val="14"/>
      <name val="Arial"/>
      <family val="2"/>
    </font>
    <font>
      <b/>
      <sz val="10"/>
      <name val="Arial"/>
      <family val="2"/>
    </font>
    <font>
      <sz val="10"/>
      <color indexed="8"/>
      <name val="Arial"/>
      <family val="2"/>
    </font>
    <font>
      <u/>
      <sz val="10"/>
      <color indexed="12"/>
      <name val="Arial"/>
      <family val="2"/>
    </font>
    <font>
      <sz val="10"/>
      <name val="Times New Roman"/>
      <family val="1"/>
    </font>
    <font>
      <sz val="10"/>
      <color indexed="8"/>
      <name val="Times New Roman"/>
      <family val="1"/>
    </font>
    <font>
      <sz val="10"/>
      <name val="Arial"/>
      <family val="2"/>
    </font>
    <font>
      <b/>
      <sz val="10"/>
      <color theme="0"/>
      <name val="Arial"/>
      <family val="2"/>
    </font>
    <font>
      <sz val="10"/>
      <color theme="0"/>
      <name val="Arial"/>
      <family val="2"/>
    </font>
    <font>
      <b/>
      <sz val="12"/>
      <name val="Arial"/>
      <family val="2"/>
    </font>
    <font>
      <sz val="8"/>
      <name val="Arial"/>
      <family val="2"/>
    </font>
    <font>
      <b/>
      <sz val="10"/>
      <color indexed="8"/>
      <name val="Arial"/>
      <family val="2"/>
    </font>
    <font>
      <sz val="10"/>
      <color indexed="13"/>
      <name val="Arial"/>
      <family val="2"/>
    </font>
    <font>
      <b/>
      <sz val="9"/>
      <name val="Arial"/>
      <family val="2"/>
    </font>
    <font>
      <b/>
      <sz val="11"/>
      <name val="Arial"/>
      <family val="2"/>
    </font>
    <font>
      <b/>
      <i/>
      <sz val="11"/>
      <name val="Arial"/>
      <family val="2"/>
    </font>
    <font>
      <b/>
      <sz val="9"/>
      <color indexed="8"/>
      <name val="Times New Roman"/>
      <family val="1"/>
    </font>
    <font>
      <sz val="9"/>
      <color indexed="8"/>
      <name val="Times New Roman"/>
      <family val="1"/>
    </font>
    <font>
      <b/>
      <sz val="9"/>
      <color indexed="8"/>
      <name val="Arial"/>
      <family val="2"/>
    </font>
    <font>
      <sz val="9"/>
      <name val="Times New Roman"/>
      <family val="1"/>
    </font>
    <font>
      <b/>
      <sz val="10"/>
      <name val="Times New Roman"/>
      <family val="1"/>
    </font>
    <font>
      <sz val="9"/>
      <color indexed="8"/>
      <name val="Arial"/>
      <family val="2"/>
    </font>
    <font>
      <b/>
      <sz val="10"/>
      <color indexed="8"/>
      <name val="Times New Roman"/>
      <family val="1"/>
    </font>
    <font>
      <i/>
      <sz val="10"/>
      <color indexed="8"/>
      <name val="Arial"/>
      <family val="2"/>
    </font>
    <font>
      <i/>
      <sz val="10"/>
      <name val="Arial"/>
      <family val="2"/>
    </font>
    <font>
      <b/>
      <sz val="8"/>
      <name val="Arial"/>
      <family val="2"/>
    </font>
    <font>
      <sz val="9"/>
      <name val="Arial"/>
      <family val="2"/>
    </font>
    <font>
      <b/>
      <sz val="10"/>
      <color rgb="FF000000"/>
      <name val="Arial"/>
      <family val="2"/>
    </font>
    <font>
      <sz val="12"/>
      <name val="Arial"/>
      <family val="2"/>
    </font>
    <font>
      <b/>
      <i/>
      <sz val="10"/>
      <name val="Arial"/>
      <family val="2"/>
    </font>
    <font>
      <u/>
      <sz val="10"/>
      <name val="Arial"/>
      <family val="2"/>
    </font>
    <font>
      <u/>
      <sz val="9"/>
      <name val="Arial"/>
      <family val="2"/>
    </font>
    <font>
      <sz val="10"/>
      <name val="Arial"/>
      <family val="2"/>
    </font>
    <font>
      <sz val="7"/>
      <name val="Arial"/>
      <family val="2"/>
    </font>
    <font>
      <i/>
      <sz val="9"/>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8">
    <xf numFmtId="0" fontId="0" fillId="0" borderId="0"/>
    <xf numFmtId="0" fontId="5" fillId="0" borderId="0" applyNumberFormat="0" applyFill="0" applyBorder="0" applyAlignment="0" applyProtection="0">
      <alignment vertical="top"/>
      <protection locked="0"/>
    </xf>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9" fontId="34" fillId="0" borderId="0" applyFont="0" applyFill="0" applyBorder="0" applyAlignment="0" applyProtection="0"/>
  </cellStyleXfs>
  <cellXfs count="686">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applyBorder="1"/>
    <xf numFmtId="0" fontId="0" fillId="0" borderId="0" xfId="0" applyBorder="1" applyAlignment="1">
      <alignment horizontal="left" vertical="top" wrapText="1"/>
    </xf>
    <xf numFmtId="0" fontId="0" fillId="0" borderId="1" xfId="0" applyBorder="1"/>
    <xf numFmtId="0" fontId="0" fillId="0" borderId="2" xfId="0" applyBorder="1" applyAlignment="1">
      <alignment horizontal="left" vertical="top" wrapText="1"/>
    </xf>
    <xf numFmtId="0" fontId="0" fillId="0" borderId="3" xfId="0" applyBorder="1"/>
    <xf numFmtId="0" fontId="0" fillId="0" borderId="4" xfId="0" applyBorder="1" applyAlignment="1">
      <alignment horizontal="left" vertical="top" wrapText="1"/>
    </xf>
    <xf numFmtId="0" fontId="0" fillId="0" borderId="2" xfId="0" applyBorder="1" applyAlignment="1">
      <alignment horizontal="center"/>
    </xf>
    <xf numFmtId="0" fontId="0" fillId="0" borderId="5" xfId="0" applyBorder="1" applyAlignment="1">
      <alignment horizontal="center"/>
    </xf>
    <xf numFmtId="0" fontId="0" fillId="0" borderId="2" xfId="0" applyBorder="1"/>
    <xf numFmtId="0" fontId="0" fillId="0" borderId="5" xfId="0" applyBorder="1"/>
    <xf numFmtId="0" fontId="1" fillId="0" borderId="6" xfId="0" applyFont="1" applyBorder="1"/>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0" xfId="0" applyFont="1" applyBorder="1"/>
    <xf numFmtId="0" fontId="1" fillId="0" borderId="0" xfId="0" applyFont="1" applyBorder="1" applyAlignment="1">
      <alignment horizontal="left" vertical="top" wrapText="1"/>
    </xf>
    <xf numFmtId="0" fontId="3" fillId="0" borderId="0" xfId="0" applyFont="1" applyFill="1" applyAlignment="1">
      <alignment horizontal="left" vertical="top"/>
    </xf>
    <xf numFmtId="0" fontId="0" fillId="0" borderId="0" xfId="0" applyAlignment="1">
      <alignment horizontal="left" vertical="top" wrapText="1"/>
    </xf>
    <xf numFmtId="0" fontId="3" fillId="0" borderId="10" xfId="0" applyFont="1" applyBorder="1"/>
    <xf numFmtId="0" fontId="0" fillId="0" borderId="5" xfId="0" applyBorder="1" applyAlignment="1">
      <alignment wrapText="1"/>
    </xf>
    <xf numFmtId="0" fontId="6" fillId="0" borderId="0" xfId="0" applyFont="1" applyFill="1" applyAlignment="1">
      <alignment horizontal="left" wrapText="1" indent="2"/>
    </xf>
    <xf numFmtId="0" fontId="7" fillId="0" borderId="0" xfId="0" applyFont="1" applyFill="1" applyAlignment="1">
      <alignment horizontal="left" wrapText="1" indent="2"/>
    </xf>
    <xf numFmtId="0" fontId="4" fillId="0" borderId="0" xfId="1" applyFont="1" applyBorder="1" applyAlignment="1" applyProtection="1">
      <alignment horizontal="left" vertical="top" wrapText="1"/>
    </xf>
    <xf numFmtId="0" fontId="4" fillId="0" borderId="0" xfId="0" applyFont="1" applyBorder="1" applyAlignment="1">
      <alignment horizontal="left" vertical="top" wrapText="1"/>
    </xf>
    <xf numFmtId="0" fontId="8" fillId="0" borderId="5" xfId="0" applyFont="1" applyBorder="1"/>
    <xf numFmtId="49" fontId="0" fillId="0" borderId="5" xfId="0" applyNumberFormat="1" applyBorder="1" applyAlignment="1">
      <alignment horizontal="center" vertical="center"/>
    </xf>
    <xf numFmtId="0" fontId="3" fillId="0" borderId="0" xfId="0" applyFont="1"/>
    <xf numFmtId="14" fontId="0" fillId="0" borderId="0" xfId="0" quotePrefix="1" applyNumberFormat="1"/>
    <xf numFmtId="49" fontId="0" fillId="0" borderId="5" xfId="0" quotePrefix="1" applyNumberFormat="1" applyBorder="1" applyAlignment="1">
      <alignment horizontal="center" vertical="center"/>
    </xf>
    <xf numFmtId="49" fontId="8" fillId="0" borderId="5" xfId="0" applyNumberFormat="1" applyFont="1" applyBorder="1"/>
    <xf numFmtId="0" fontId="8" fillId="0" borderId="13" xfId="0" applyFont="1" applyBorder="1"/>
    <xf numFmtId="0" fontId="8" fillId="0" borderId="9" xfId="0" applyFont="1" applyBorder="1"/>
    <xf numFmtId="49" fontId="0" fillId="0" borderId="2" xfId="0" quotePrefix="1" applyNumberFormat="1" applyBorder="1" applyAlignment="1">
      <alignment horizontal="center" vertical="center"/>
    </xf>
    <xf numFmtId="0" fontId="3" fillId="0" borderId="9" xfId="0" applyFont="1" applyBorder="1"/>
    <xf numFmtId="14" fontId="0" fillId="0" borderId="2" xfId="0" quotePrefix="1" applyNumberFormat="1" applyBorder="1"/>
    <xf numFmtId="0" fontId="8" fillId="0" borderId="5" xfId="0" applyFont="1" applyFill="1" applyBorder="1" applyAlignment="1">
      <alignment wrapText="1"/>
    </xf>
    <xf numFmtId="0" fontId="8" fillId="0" borderId="5" xfId="0" applyFont="1" applyFill="1" applyBorder="1"/>
    <xf numFmtId="0" fontId="9" fillId="0" borderId="0" xfId="0" applyFont="1" applyAlignment="1">
      <alignment horizontal="left" vertical="top"/>
    </xf>
    <xf numFmtId="0" fontId="10" fillId="0" borderId="7" xfId="0" applyFont="1" applyFill="1" applyBorder="1"/>
    <xf numFmtId="49" fontId="10" fillId="0" borderId="7" xfId="0" applyNumberFormat="1" applyFont="1" applyBorder="1" applyAlignment="1">
      <alignment horizontal="center" vertical="center"/>
    </xf>
    <xf numFmtId="0" fontId="10" fillId="0" borderId="0" xfId="0" applyFont="1" applyAlignment="1">
      <alignment horizontal="left" vertical="top"/>
    </xf>
    <xf numFmtId="0" fontId="10" fillId="0" borderId="0" xfId="0" applyFont="1"/>
    <xf numFmtId="0" fontId="11" fillId="0" borderId="0" xfId="0" applyFont="1"/>
    <xf numFmtId="0" fontId="8" fillId="0" borderId="5" xfId="0" applyFont="1" applyBorder="1" applyAlignment="1">
      <alignment horizontal="left" vertical="top" wrapText="1"/>
    </xf>
    <xf numFmtId="0" fontId="0" fillId="0" borderId="5" xfId="0" applyBorder="1" applyAlignment="1"/>
    <xf numFmtId="0" fontId="0" fillId="0" borderId="0" xfId="0" applyBorder="1" applyAlignment="1"/>
    <xf numFmtId="0" fontId="12" fillId="0" borderId="0" xfId="0" applyFont="1" applyBorder="1" applyAlignment="1">
      <alignment horizontal="center" wrapText="1"/>
    </xf>
    <xf numFmtId="0" fontId="0" fillId="0" borderId="0" xfId="0" applyBorder="1" applyAlignment="1">
      <alignment horizontal="center"/>
    </xf>
    <xf numFmtId="0" fontId="0" fillId="0" borderId="5" xfId="0" applyBorder="1" applyAlignment="1">
      <alignment horizontal="center" vertical="center"/>
    </xf>
    <xf numFmtId="0" fontId="0" fillId="0" borderId="10" xfId="0" applyBorder="1"/>
    <xf numFmtId="0" fontId="7" fillId="0" borderId="0" xfId="0" applyFont="1" applyFill="1"/>
    <xf numFmtId="0" fontId="0" fillId="0" borderId="0" xfId="0" applyFill="1" applyBorder="1" applyAlignment="1"/>
    <xf numFmtId="0" fontId="0" fillId="0" borderId="0" xfId="0" applyBorder="1"/>
    <xf numFmtId="0" fontId="0" fillId="0" borderId="0" xfId="0" applyAlignment="1"/>
    <xf numFmtId="0" fontId="11" fillId="0" borderId="0" xfId="0" applyFont="1" applyAlignment="1">
      <alignment horizontal="left" vertical="top"/>
    </xf>
    <xf numFmtId="0" fontId="0" fillId="2" borderId="1" xfId="0" applyFill="1" applyBorder="1"/>
    <xf numFmtId="0" fontId="15" fillId="0" borderId="5" xfId="0" applyFont="1" applyBorder="1" applyAlignment="1">
      <alignment horizontal="center" wrapText="1"/>
    </xf>
    <xf numFmtId="0" fontId="15" fillId="0" borderId="2" xfId="0" applyFont="1" applyBorder="1" applyAlignment="1">
      <alignment horizontal="center" wrapText="1"/>
    </xf>
    <xf numFmtId="0" fontId="0" fillId="0" borderId="1" xfId="0" applyBorder="1" applyAlignment="1">
      <alignment vertical="center"/>
    </xf>
    <xf numFmtId="0" fontId="0" fillId="0" borderId="2" xfId="0" applyBorder="1" applyAlignment="1">
      <alignment horizontal="center" vertical="center"/>
    </xf>
    <xf numFmtId="0" fontId="0" fillId="0" borderId="1" xfId="0" applyBorder="1" applyAlignment="1">
      <alignment vertical="center" wrapText="1"/>
    </xf>
    <xf numFmtId="0" fontId="0" fillId="0" borderId="6" xfId="0" applyBorder="1" applyAlignment="1">
      <alignment vertical="center"/>
    </xf>
    <xf numFmtId="0" fontId="4" fillId="0" borderId="14" xfId="0" applyFont="1" applyFill="1" applyBorder="1"/>
    <xf numFmtId="0" fontId="0" fillId="0" borderId="9" xfId="0" applyBorder="1" applyAlignment="1">
      <alignment vertical="center"/>
    </xf>
    <xf numFmtId="0" fontId="11" fillId="0" borderId="0" xfId="0" applyFont="1" applyAlignment="1">
      <alignment vertical="top"/>
    </xf>
    <xf numFmtId="0" fontId="3" fillId="0" borderId="5"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0" borderId="16" xfId="0" applyBorder="1" applyAlignment="1">
      <alignment horizontal="center" vertical="center"/>
    </xf>
    <xf numFmtId="0" fontId="0" fillId="2" borderId="5" xfId="0" applyFill="1" applyBorder="1" applyAlignment="1">
      <alignment vertical="center"/>
    </xf>
    <xf numFmtId="0" fontId="16" fillId="3" borderId="1" xfId="0" applyFont="1" applyFill="1" applyBorder="1" applyAlignment="1">
      <alignment vertical="center"/>
    </xf>
    <xf numFmtId="0" fontId="17" fillId="3" borderId="12" xfId="0" applyFont="1" applyFill="1" applyBorder="1" applyAlignment="1">
      <alignment vertical="center"/>
    </xf>
    <xf numFmtId="0" fontId="17" fillId="3" borderId="2" xfId="0" applyFont="1" applyFill="1" applyBorder="1" applyAlignment="1">
      <alignment vertical="center"/>
    </xf>
    <xf numFmtId="0" fontId="0" fillId="0" borderId="5" xfId="0" applyBorder="1" applyAlignment="1">
      <alignment horizontal="left" vertical="center" indent="1"/>
    </xf>
    <xf numFmtId="0" fontId="0" fillId="0" borderId="5" xfId="0" applyFill="1" applyBorder="1" applyAlignment="1">
      <alignment horizontal="left" vertical="center" indent="1"/>
    </xf>
    <xf numFmtId="0" fontId="0" fillId="0" borderId="5" xfId="0" applyBorder="1" applyAlignment="1">
      <alignment horizontal="left" vertical="center" wrapText="1" indent="1"/>
    </xf>
    <xf numFmtId="0" fontId="0" fillId="0" borderId="0" xfId="0" applyFill="1" applyBorder="1" applyAlignment="1">
      <alignment horizontal="left" vertical="center" indent="1"/>
    </xf>
    <xf numFmtId="0" fontId="0" fillId="0" borderId="0" xfId="0" applyBorder="1" applyAlignment="1">
      <alignment horizontal="center" vertical="center"/>
    </xf>
    <xf numFmtId="0" fontId="13" fillId="0" borderId="0" xfId="0" applyFont="1"/>
    <xf numFmtId="0" fontId="18" fillId="0" borderId="0" xfId="0" applyFont="1" applyAlignment="1">
      <alignment horizontal="center" vertical="top" wrapText="1"/>
    </xf>
    <xf numFmtId="0" fontId="6" fillId="0" borderId="0" xfId="0" applyFont="1" applyAlignment="1">
      <alignment wrapText="1"/>
    </xf>
    <xf numFmtId="0" fontId="0" fillId="0" borderId="5" xfId="0" applyBorder="1" applyAlignment="1">
      <alignment horizontal="center" vertical="center" wrapText="1"/>
    </xf>
    <xf numFmtId="0" fontId="18" fillId="0" borderId="5" xfId="0" applyFont="1" applyBorder="1" applyAlignment="1">
      <alignment horizontal="center" vertical="center" wrapText="1"/>
    </xf>
    <xf numFmtId="0" fontId="19" fillId="0" borderId="0" xfId="0" applyFont="1" applyAlignment="1">
      <alignment vertical="top" wrapText="1"/>
    </xf>
    <xf numFmtId="0" fontId="6" fillId="2" borderId="5" xfId="0" applyFont="1" applyFill="1" applyBorder="1" applyAlignment="1">
      <alignment vertical="top" wrapText="1"/>
    </xf>
    <xf numFmtId="0" fontId="8" fillId="2" borderId="5" xfId="0" applyFont="1" applyFill="1" applyBorder="1" applyAlignment="1">
      <alignment vertical="top" wrapText="1"/>
    </xf>
    <xf numFmtId="0" fontId="20" fillId="0" borderId="5" xfId="0" applyFont="1" applyBorder="1" applyAlignment="1">
      <alignment horizontal="center" vertical="top" wrapText="1"/>
    </xf>
    <xf numFmtId="0" fontId="3" fillId="0" borderId="5" xfId="0" applyFont="1" applyBorder="1" applyAlignment="1">
      <alignment horizontal="center" wrapText="1"/>
    </xf>
    <xf numFmtId="0" fontId="13" fillId="0" borderId="5" xfId="0" applyFont="1" applyBorder="1" applyAlignment="1">
      <alignment horizontal="center" vertical="top" wrapText="1"/>
    </xf>
    <xf numFmtId="0" fontId="4" fillId="0" borderId="5" xfId="0" applyFont="1" applyFill="1" applyBorder="1" applyAlignment="1">
      <alignment wrapText="1"/>
    </xf>
    <xf numFmtId="0" fontId="19" fillId="0" borderId="5" xfId="0" applyFont="1" applyBorder="1" applyAlignment="1">
      <alignment vertical="top" wrapText="1"/>
    </xf>
    <xf numFmtId="0" fontId="4" fillId="0" borderId="5" xfId="0" applyFont="1" applyBorder="1" applyAlignment="1">
      <alignment vertical="top" wrapText="1"/>
    </xf>
    <xf numFmtId="0" fontId="4" fillId="0" borderId="5" xfId="0" applyFont="1" applyBorder="1" applyAlignment="1">
      <alignment wrapText="1"/>
    </xf>
    <xf numFmtId="0" fontId="4" fillId="0" borderId="0" xfId="0" applyFont="1" applyBorder="1" applyAlignment="1">
      <alignment wrapText="1"/>
    </xf>
    <xf numFmtId="0" fontId="0" fillId="0" borderId="0" xfId="0" applyBorder="1" applyAlignment="1">
      <alignment wrapText="1"/>
    </xf>
    <xf numFmtId="0" fontId="19" fillId="0" borderId="0" xfId="0" applyFont="1" applyBorder="1" applyAlignment="1">
      <alignment vertical="top" wrapText="1"/>
    </xf>
    <xf numFmtId="0" fontId="0" fillId="0" borderId="0" xfId="0" applyAlignment="1">
      <alignment vertical="top" wrapText="1"/>
    </xf>
    <xf numFmtId="0" fontId="3" fillId="0" borderId="0" xfId="0" applyFont="1" applyFill="1" applyAlignment="1">
      <alignment vertical="top" wrapText="1"/>
    </xf>
    <xf numFmtId="0" fontId="4" fillId="0" borderId="0" xfId="0" applyFont="1" applyFill="1" applyBorder="1" applyAlignment="1">
      <alignment horizontal="left" vertical="top" wrapText="1"/>
    </xf>
    <xf numFmtId="0" fontId="0" fillId="0" borderId="0" xfId="0" applyFill="1" applyBorder="1" applyAlignment="1">
      <alignment vertical="top" wrapText="1"/>
    </xf>
    <xf numFmtId="0" fontId="0" fillId="0" borderId="0" xfId="0" applyBorder="1" applyAlignment="1">
      <alignment vertical="top" wrapText="1"/>
    </xf>
    <xf numFmtId="0" fontId="3" fillId="0" borderId="0" xfId="0" applyFont="1" applyAlignment="1">
      <alignment vertical="top" wrapText="1"/>
    </xf>
    <xf numFmtId="0" fontId="4" fillId="0" borderId="0" xfId="0" applyFont="1" applyBorder="1" applyAlignment="1">
      <alignment vertical="top" wrapText="1"/>
    </xf>
    <xf numFmtId="0" fontId="22" fillId="0" borderId="17" xfId="0" applyFont="1" applyFill="1" applyBorder="1" applyAlignment="1">
      <alignment horizontal="center"/>
    </xf>
    <xf numFmtId="0" fontId="22" fillId="0" borderId="18" xfId="0" applyFont="1" applyFill="1" applyBorder="1" applyAlignment="1">
      <alignment horizontal="center"/>
    </xf>
    <xf numFmtId="0" fontId="0" fillId="0" borderId="19" xfId="0" applyFill="1" applyBorder="1" applyAlignment="1">
      <alignment vertical="top" wrapText="1"/>
    </xf>
    <xf numFmtId="0" fontId="0" fillId="0" borderId="20" xfId="0" applyFill="1" applyBorder="1" applyAlignment="1">
      <alignment vertical="top" wrapText="1"/>
    </xf>
    <xf numFmtId="0" fontId="4" fillId="0" borderId="0" xfId="0" applyFont="1" applyFill="1" applyBorder="1" applyAlignment="1">
      <alignment vertical="top" wrapText="1"/>
    </xf>
    <xf numFmtId="0" fontId="8" fillId="0" borderId="0" xfId="0" applyFont="1" applyFill="1"/>
    <xf numFmtId="0" fontId="8" fillId="0" borderId="0" xfId="0" applyFont="1" applyFill="1" applyAlignment="1">
      <alignment wrapText="1"/>
    </xf>
    <xf numFmtId="0" fontId="13" fillId="2" borderId="5" xfId="0" applyFont="1" applyFill="1" applyBorder="1" applyAlignment="1"/>
    <xf numFmtId="0" fontId="23" fillId="0" borderId="0" xfId="0" applyFont="1" applyBorder="1" applyAlignment="1">
      <alignment vertical="top" wrapText="1"/>
    </xf>
    <xf numFmtId="9" fontId="0" fillId="0" borderId="0" xfId="2" applyFont="1" applyBorder="1" applyAlignment="1">
      <alignment horizontal="center"/>
    </xf>
    <xf numFmtId="0" fontId="0" fillId="0" borderId="0" xfId="0" applyBorder="1" applyAlignment="1">
      <alignment horizontal="left" indent="1"/>
    </xf>
    <xf numFmtId="164" fontId="0" fillId="0" borderId="0" xfId="0" applyNumberFormat="1" applyBorder="1" applyAlignment="1">
      <alignment horizontal="center" vertical="center"/>
    </xf>
    <xf numFmtId="0" fontId="0" fillId="0" borderId="0" xfId="0" applyBorder="1" applyAlignment="1">
      <alignment horizontal="left" vertical="top"/>
    </xf>
    <xf numFmtId="0" fontId="4" fillId="0" borderId="5" xfId="0" applyFont="1" applyFill="1" applyBorder="1" applyAlignment="1">
      <alignment vertical="top" wrapText="1"/>
    </xf>
    <xf numFmtId="0" fontId="0" fillId="0" borderId="5" xfId="0" applyFill="1" applyBorder="1" applyAlignment="1">
      <alignment vertical="top" wrapText="1"/>
    </xf>
    <xf numFmtId="0" fontId="0" fillId="0" borderId="5" xfId="0" applyFill="1" applyBorder="1" applyAlignment="1">
      <alignment horizontal="left" vertical="top" wrapText="1"/>
    </xf>
    <xf numFmtId="0" fontId="0" fillId="0" borderId="13" xfId="0" applyFill="1" applyBorder="1" applyAlignment="1">
      <alignment vertical="top" wrapText="1"/>
    </xf>
    <xf numFmtId="0" fontId="0" fillId="0" borderId="0" xfId="0" applyAlignment="1">
      <alignment horizontal="left" indent="1"/>
    </xf>
    <xf numFmtId="0" fontId="24" fillId="0" borderId="0" xfId="0" applyFont="1" applyAlignment="1">
      <alignment wrapText="1"/>
    </xf>
    <xf numFmtId="0" fontId="13" fillId="0" borderId="0" xfId="0" applyFont="1" applyAlignment="1">
      <alignment horizontal="left" vertical="top" wrapText="1"/>
    </xf>
    <xf numFmtId="0" fontId="8" fillId="0" borderId="0" xfId="0" applyFont="1" applyAlignment="1">
      <alignment horizontal="left" vertical="top" wrapText="1"/>
    </xf>
    <xf numFmtId="0" fontId="7" fillId="0" borderId="0" xfId="0" applyFont="1" applyAlignment="1">
      <alignment horizontal="left" wrapText="1"/>
    </xf>
    <xf numFmtId="0" fontId="4" fillId="0" borderId="5" xfId="0" applyFont="1" applyBorder="1" applyAlignment="1">
      <alignment horizontal="left" vertical="top"/>
    </xf>
    <xf numFmtId="9" fontId="8" fillId="0" borderId="5" xfId="0" applyNumberFormat="1" applyFont="1" applyBorder="1" applyAlignment="1">
      <alignment horizontal="right" vertical="center" wrapText="1"/>
    </xf>
    <xf numFmtId="1" fontId="8" fillId="0" borderId="5" xfId="0" applyNumberFormat="1" applyFont="1" applyBorder="1" applyAlignment="1">
      <alignment horizontal="right" vertical="center" wrapText="1"/>
    </xf>
    <xf numFmtId="0" fontId="3" fillId="2" borderId="5" xfId="0" applyFont="1" applyFill="1" applyBorder="1"/>
    <xf numFmtId="0" fontId="8" fillId="3" borderId="5" xfId="0" applyFont="1" applyFill="1" applyBorder="1" applyAlignment="1">
      <alignment horizontal="center"/>
    </xf>
    <xf numFmtId="0" fontId="0" fillId="0" borderId="5" xfId="0" applyFill="1" applyBorder="1"/>
    <xf numFmtId="9" fontId="0" fillId="0" borderId="0" xfId="0" applyNumberFormat="1"/>
    <xf numFmtId="0" fontId="8" fillId="0" borderId="5" xfId="0" applyFont="1" applyFill="1" applyBorder="1" applyAlignment="1">
      <alignment horizontal="center" wrapText="1"/>
    </xf>
    <xf numFmtId="0" fontId="8" fillId="0" borderId="5" xfId="0" applyFont="1" applyFill="1" applyBorder="1" applyAlignment="1">
      <alignment horizontal="center"/>
    </xf>
    <xf numFmtId="10" fontId="0" fillId="0" borderId="5" xfId="0" applyNumberFormat="1" applyBorder="1" applyAlignment="1">
      <alignment horizontal="right"/>
    </xf>
    <xf numFmtId="10" fontId="0" fillId="0" borderId="5" xfId="0" applyNumberFormat="1" applyFill="1" applyBorder="1" applyAlignment="1">
      <alignment horizontal="right"/>
    </xf>
    <xf numFmtId="10" fontId="0" fillId="0" borderId="5" xfId="2" applyNumberFormat="1" applyFont="1" applyBorder="1" applyAlignment="1">
      <alignment horizontal="right"/>
    </xf>
    <xf numFmtId="0" fontId="0" fillId="0" borderId="5" xfId="0" quotePrefix="1" applyBorder="1"/>
    <xf numFmtId="9" fontId="0" fillId="0" borderId="5" xfId="0" applyNumberFormat="1" applyBorder="1"/>
    <xf numFmtId="9" fontId="0" fillId="0" borderId="0" xfId="2" applyFont="1" applyBorder="1" applyAlignment="1">
      <alignment horizontal="left"/>
    </xf>
    <xf numFmtId="9" fontId="0" fillId="0" borderId="5" xfId="2" applyFont="1" applyBorder="1" applyAlignment="1">
      <alignment horizontal="right"/>
    </xf>
    <xf numFmtId="10" fontId="0" fillId="0" borderId="5" xfId="0" applyNumberFormat="1" applyBorder="1"/>
    <xf numFmtId="10" fontId="0" fillId="0" borderId="13" xfId="0" applyNumberFormat="1" applyBorder="1"/>
    <xf numFmtId="0" fontId="0" fillId="0" borderId="12" xfId="0" applyBorder="1"/>
    <xf numFmtId="2" fontId="0" fillId="0" borderId="16" xfId="0" applyNumberFormat="1" applyBorder="1"/>
    <xf numFmtId="165" fontId="0" fillId="0" borderId="0" xfId="0" applyNumberFormat="1" applyBorder="1" applyAlignment="1">
      <alignment horizontal="center"/>
    </xf>
    <xf numFmtId="5" fontId="0" fillId="0" borderId="0" xfId="3" applyNumberFormat="1" applyFont="1" applyBorder="1" applyAlignment="1">
      <alignment horizontal="center"/>
    </xf>
    <xf numFmtId="0" fontId="0" fillId="0" borderId="5" xfId="0" applyBorder="1" applyAlignment="1">
      <alignment horizontal="left" vertical="top" wrapText="1"/>
    </xf>
    <xf numFmtId="0" fontId="0" fillId="0" borderId="0" xfId="0" applyFill="1" applyBorder="1" applyAlignment="1">
      <alignment horizontal="left" vertical="top" wrapText="1"/>
    </xf>
    <xf numFmtId="0" fontId="4" fillId="0" borderId="5" xfId="0" applyFont="1" applyBorder="1"/>
    <xf numFmtId="167" fontId="0" fillId="0" borderId="5" xfId="0" applyNumberFormat="1" applyBorder="1" applyAlignment="1">
      <alignment horizontal="right" vertical="top"/>
    </xf>
    <xf numFmtId="0" fontId="7" fillId="0" borderId="0" xfId="0" applyFont="1"/>
    <xf numFmtId="0" fontId="4" fillId="0" borderId="6" xfId="0" applyFont="1" applyBorder="1"/>
    <xf numFmtId="0" fontId="0" fillId="0" borderId="8" xfId="0" applyBorder="1"/>
    <xf numFmtId="0" fontId="0" fillId="0" borderId="9" xfId="0" applyBorder="1"/>
    <xf numFmtId="0" fontId="0" fillId="0" borderId="11" xfId="0" applyBorder="1"/>
    <xf numFmtId="0" fontId="4" fillId="0" borderId="5" xfId="0" applyFont="1" applyBorder="1" applyAlignment="1">
      <alignment horizontal="left" vertical="top" wrapText="1"/>
    </xf>
    <xf numFmtId="1" fontId="0" fillId="0" borderId="5" xfId="0" applyNumberFormat="1" applyBorder="1"/>
    <xf numFmtId="0" fontId="4" fillId="0" borderId="3" xfId="0" applyFont="1" applyBorder="1"/>
    <xf numFmtId="0" fontId="0" fillId="0" borderId="4" xfId="0" applyBorder="1"/>
    <xf numFmtId="0" fontId="4" fillId="0" borderId="3" xfId="0" applyFont="1" applyFill="1" applyBorder="1"/>
    <xf numFmtId="0" fontId="0" fillId="0" borderId="9" xfId="0" applyFill="1" applyBorder="1"/>
    <xf numFmtId="0" fontId="3" fillId="0" borderId="0" xfId="0" applyFont="1" applyFill="1"/>
    <xf numFmtId="0" fontId="6" fillId="0" borderId="0" xfId="0" applyFont="1"/>
    <xf numFmtId="0" fontId="0" fillId="0" borderId="5" xfId="0" applyBorder="1" applyAlignment="1">
      <alignment horizontal="right" vertical="top"/>
    </xf>
    <xf numFmtId="0" fontId="0" fillId="0" borderId="13" xfId="0" applyBorder="1" applyAlignment="1">
      <alignment horizontal="right" vertical="top"/>
    </xf>
    <xf numFmtId="0" fontId="0" fillId="0" borderId="5" xfId="0" applyFill="1" applyBorder="1" applyAlignment="1">
      <alignment horizontal="center" vertical="center"/>
    </xf>
    <xf numFmtId="0" fontId="0" fillId="0" borderId="3" xfId="0" applyBorder="1" applyAlignment="1">
      <alignment horizontal="center"/>
    </xf>
    <xf numFmtId="0" fontId="8" fillId="0" borderId="0" xfId="0" applyFont="1" applyBorder="1" applyAlignment="1">
      <alignment horizontal="left" vertical="top" wrapText="1"/>
    </xf>
    <xf numFmtId="0" fontId="3" fillId="0" borderId="0" xfId="0" applyFont="1" applyBorder="1" applyAlignment="1">
      <alignment horizontal="left" vertical="top"/>
    </xf>
    <xf numFmtId="0" fontId="3" fillId="2" borderId="5" xfId="0" applyFont="1" applyFill="1" applyBorder="1" applyAlignment="1">
      <alignment vertical="center"/>
    </xf>
    <xf numFmtId="0" fontId="8" fillId="0" borderId="5" xfId="0" applyFont="1" applyBorder="1" applyAlignment="1">
      <alignment horizontal="center" vertical="center" wrapText="1"/>
    </xf>
    <xf numFmtId="0" fontId="3" fillId="0" borderId="0" xfId="0" applyFont="1" applyBorder="1" applyAlignment="1">
      <alignment horizontal="center" vertical="center"/>
    </xf>
    <xf numFmtId="0" fontId="0" fillId="0" borderId="5" xfId="0" applyBorder="1" applyAlignment="1">
      <alignment vertical="center"/>
    </xf>
    <xf numFmtId="37" fontId="1" fillId="0" borderId="5" xfId="4" applyNumberFormat="1" applyBorder="1" applyAlignment="1">
      <alignment horizontal="center" vertical="center"/>
    </xf>
    <xf numFmtId="37" fontId="1" fillId="0" borderId="0" xfId="4" applyNumberFormat="1" applyBorder="1" applyAlignment="1">
      <alignment vertical="center"/>
    </xf>
    <xf numFmtId="0" fontId="3" fillId="0" borderId="5" xfId="0" applyFont="1" applyBorder="1" applyAlignment="1">
      <alignment vertical="center"/>
    </xf>
    <xf numFmtId="37" fontId="3" fillId="0" borderId="5" xfId="4" applyNumberFormat="1" applyFont="1" applyBorder="1" applyAlignment="1">
      <alignment horizontal="center" vertical="center"/>
    </xf>
    <xf numFmtId="0" fontId="0" fillId="0" borderId="5" xfId="0" applyBorder="1" applyAlignment="1">
      <alignment horizontal="left" vertical="center"/>
    </xf>
    <xf numFmtId="0" fontId="0" fillId="0" borderId="10" xfId="0" applyBorder="1" applyAlignment="1"/>
    <xf numFmtId="0" fontId="0" fillId="2" borderId="5" xfId="0" applyFill="1" applyBorder="1"/>
    <xf numFmtId="0" fontId="12" fillId="0" borderId="5" xfId="0" applyFont="1" applyBorder="1" applyAlignment="1">
      <alignment horizontal="center" vertical="center" wrapText="1"/>
    </xf>
    <xf numFmtId="2" fontId="8" fillId="0" borderId="5" xfId="0" applyNumberFormat="1" applyFont="1" applyBorder="1" applyAlignment="1">
      <alignment horizontal="right" wrapText="1"/>
    </xf>
    <xf numFmtId="0" fontId="27" fillId="0" borderId="5" xfId="0" applyFont="1" applyBorder="1" applyAlignment="1">
      <alignment horizontal="center" vertical="center" wrapText="1"/>
    </xf>
    <xf numFmtId="167" fontId="0" fillId="0" borderId="5" xfId="0" applyNumberFormat="1" applyBorder="1" applyAlignment="1">
      <alignment horizontal="right"/>
    </xf>
    <xf numFmtId="49" fontId="0" fillId="0" borderId="5" xfId="0" applyNumberFormat="1" applyBorder="1"/>
    <xf numFmtId="0" fontId="0" fillId="0" borderId="13" xfId="0" applyBorder="1"/>
    <xf numFmtId="0" fontId="3" fillId="0" borderId="0" xfId="0" applyFont="1" applyAlignment="1">
      <alignment horizontal="left" vertical="top" wrapText="1"/>
    </xf>
    <xf numFmtId="0" fontId="11" fillId="0" borderId="0" xfId="0" applyFont="1" applyFill="1" applyAlignment="1">
      <alignment vertical="top" wrapText="1"/>
    </xf>
    <xf numFmtId="0" fontId="2" fillId="0" borderId="0" xfId="0" applyFont="1" applyFill="1" applyAlignment="1">
      <alignment horizontal="center" vertical="center"/>
    </xf>
    <xf numFmtId="0" fontId="8" fillId="0" borderId="0" xfId="0" applyFont="1" applyFill="1" applyAlignment="1">
      <alignment horizontal="left" vertical="center"/>
    </xf>
    <xf numFmtId="0" fontId="0" fillId="0" borderId="0" xfId="0" applyFill="1"/>
    <xf numFmtId="0" fontId="8" fillId="0" borderId="0" xfId="0" applyFont="1" applyAlignment="1">
      <alignment horizontal="left" vertical="top"/>
    </xf>
    <xf numFmtId="0" fontId="8" fillId="0" borderId="0" xfId="0" applyFont="1"/>
    <xf numFmtId="0" fontId="8" fillId="0" borderId="5" xfId="0" applyFont="1" applyBorder="1" applyAlignment="1">
      <alignment horizontal="left" vertical="top"/>
    </xf>
    <xf numFmtId="167" fontId="8" fillId="0" borderId="0" xfId="0" applyNumberFormat="1" applyFont="1" applyBorder="1" applyAlignment="1">
      <alignment horizontal="center" vertical="top" wrapText="1"/>
    </xf>
    <xf numFmtId="0" fontId="8" fillId="0" borderId="5" xfId="0" applyFont="1" applyBorder="1" applyAlignment="1">
      <alignment horizontal="center"/>
    </xf>
    <xf numFmtId="168" fontId="0" fillId="0" borderId="5" xfId="3" applyNumberFormat="1" applyFont="1" applyBorder="1" applyAlignment="1">
      <alignment horizontal="right"/>
    </xf>
    <xf numFmtId="0" fontId="0" fillId="2" borderId="1" xfId="0" applyFill="1" applyBorder="1" applyAlignment="1">
      <alignment horizontal="left" vertical="top" wrapText="1"/>
    </xf>
    <xf numFmtId="168" fontId="0" fillId="2" borderId="12" xfId="3" applyNumberFormat="1" applyFont="1" applyFill="1" applyBorder="1" applyAlignment="1">
      <alignment horizontal="right"/>
    </xf>
    <xf numFmtId="168" fontId="0" fillId="2" borderId="2" xfId="3" applyNumberFormat="1" applyFont="1" applyFill="1" applyBorder="1" applyAlignment="1">
      <alignment horizontal="right"/>
    </xf>
    <xf numFmtId="168" fontId="0" fillId="0" borderId="5" xfId="0" applyNumberFormat="1" applyBorder="1" applyAlignment="1">
      <alignment horizontal="right"/>
    </xf>
    <xf numFmtId="168" fontId="0" fillId="0" borderId="0" xfId="0" applyNumberFormat="1" applyBorder="1" applyAlignment="1">
      <alignment horizontal="right"/>
    </xf>
    <xf numFmtId="1" fontId="0" fillId="0" borderId="5" xfId="0" applyNumberFormat="1" applyBorder="1" applyAlignment="1">
      <alignment horizontal="right"/>
    </xf>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168" fontId="0" fillId="2" borderId="5" xfId="0" applyNumberFormat="1" applyFill="1" applyBorder="1" applyAlignment="1">
      <alignment horizontal="right"/>
    </xf>
    <xf numFmtId="166" fontId="6" fillId="0" borderId="5" xfId="0" applyNumberFormat="1" applyFont="1" applyBorder="1" applyAlignment="1">
      <alignment horizontal="right" wrapText="1"/>
    </xf>
    <xf numFmtId="0" fontId="2" fillId="2" borderId="23" xfId="0" applyFont="1" applyFill="1" applyBorder="1" applyAlignment="1">
      <alignment horizontal="center" vertical="center" wrapText="1"/>
    </xf>
    <xf numFmtId="0" fontId="0" fillId="0" borderId="0" xfId="0" applyAlignment="1">
      <alignment wrapText="1"/>
    </xf>
    <xf numFmtId="0" fontId="13" fillId="0" borderId="23" xfId="0" applyFont="1" applyBorder="1" applyAlignment="1">
      <alignment horizontal="left" vertical="top" wrapText="1"/>
    </xf>
    <xf numFmtId="0" fontId="4" fillId="0" borderId="23" xfId="0" applyFont="1" applyBorder="1" applyAlignment="1">
      <alignment horizontal="left" vertical="top" wrapText="1"/>
    </xf>
    <xf numFmtId="0" fontId="8" fillId="0" borderId="23" xfId="0" applyFont="1" applyBorder="1" applyAlignment="1">
      <alignment horizontal="left" vertical="top" wrapText="1"/>
    </xf>
    <xf numFmtId="0" fontId="13" fillId="0" borderId="23" xfId="0" applyFont="1" applyFill="1" applyBorder="1" applyAlignment="1">
      <alignment horizontal="left" vertical="top" wrapText="1"/>
    </xf>
    <xf numFmtId="0" fontId="3" fillId="0" borderId="0" xfId="0" applyFont="1" applyFill="1" applyAlignment="1">
      <alignment wrapText="1"/>
    </xf>
    <xf numFmtId="0" fontId="13" fillId="0" borderId="0" xfId="0" applyFont="1" applyFill="1" applyAlignment="1">
      <alignment wrapText="1"/>
    </xf>
    <xf numFmtId="0" fontId="29" fillId="0" borderId="0" xfId="0" applyFont="1" applyAlignment="1">
      <alignment wrapText="1"/>
    </xf>
    <xf numFmtId="0" fontId="25" fillId="0" borderId="23" xfId="0" applyFont="1" applyBorder="1" applyAlignment="1">
      <alignment horizontal="left" vertical="top" wrapText="1"/>
    </xf>
    <xf numFmtId="0" fontId="0" fillId="0" borderId="23" xfId="0" applyBorder="1" applyAlignment="1">
      <alignment horizontal="left" vertical="top" wrapText="1"/>
    </xf>
    <xf numFmtId="0" fontId="3" fillId="0" borderId="23" xfId="0" applyFont="1" applyBorder="1" applyAlignment="1">
      <alignment horizontal="center" vertical="top" wrapText="1"/>
    </xf>
    <xf numFmtId="0" fontId="3" fillId="0" borderId="23" xfId="0" applyFont="1" applyFill="1" applyBorder="1" applyAlignment="1">
      <alignment horizontal="left" vertical="top" wrapText="1"/>
    </xf>
    <xf numFmtId="49" fontId="30" fillId="0" borderId="5" xfId="0" applyNumberFormat="1" applyFont="1" applyBorder="1" applyAlignment="1">
      <alignment horizontal="center" vertical="center"/>
    </xf>
    <xf numFmtId="0" fontId="8" fillId="0" borderId="5" xfId="0" applyFont="1" applyBorder="1" applyAlignment="1">
      <alignment horizontal="center" vertical="center"/>
    </xf>
    <xf numFmtId="0" fontId="0" fillId="0" borderId="5" xfId="0" applyBorder="1" applyAlignment="1">
      <alignment horizontal="center" wrapText="1"/>
    </xf>
    <xf numFmtId="0" fontId="0" fillId="0" borderId="21" xfId="0" applyFill="1" applyBorder="1" applyAlignment="1">
      <alignment horizontal="center" vertical="top" wrapText="1"/>
    </xf>
    <xf numFmtId="0" fontId="0" fillId="0" borderId="22" xfId="0" applyFill="1" applyBorder="1" applyAlignment="1">
      <alignment horizontal="center" vertical="top" wrapText="1"/>
    </xf>
    <xf numFmtId="49" fontId="8" fillId="0" borderId="5" xfId="0" applyNumberFormat="1" applyFont="1" applyBorder="1" applyAlignment="1">
      <alignment horizontal="center" vertical="center"/>
    </xf>
    <xf numFmtId="0" fontId="8" fillId="0" borderId="5" xfId="0" applyFont="1" applyFill="1" applyBorder="1" applyAlignment="1">
      <alignment horizontal="center" vertical="top" wrapText="1"/>
    </xf>
    <xf numFmtId="166" fontId="0" fillId="0" borderId="5" xfId="0" applyNumberFormat="1" applyBorder="1" applyAlignment="1">
      <alignment horizontal="center"/>
    </xf>
    <xf numFmtId="0" fontId="8" fillId="0" borderId="5" xfId="0" applyFont="1" applyFill="1" applyBorder="1" applyAlignment="1">
      <alignment horizontal="center" vertical="center" wrapText="1"/>
    </xf>
    <xf numFmtId="49" fontId="8" fillId="0" borderId="5" xfId="0" applyNumberFormat="1" applyFont="1" applyBorder="1" applyAlignment="1">
      <alignment horizontal="center" vertical="top"/>
    </xf>
    <xf numFmtId="49" fontId="8" fillId="0" borderId="5" xfId="0" applyNumberFormat="1" applyFont="1" applyBorder="1" applyAlignment="1">
      <alignment horizontal="center"/>
    </xf>
    <xf numFmtId="167" fontId="8" fillId="0" borderId="5" xfId="0" applyNumberFormat="1" applyFont="1" applyBorder="1" applyAlignment="1">
      <alignment horizontal="center" vertical="top"/>
    </xf>
    <xf numFmtId="166" fontId="0" fillId="0" borderId="5" xfId="0" applyNumberFormat="1" applyBorder="1" applyAlignment="1">
      <alignment horizontal="right" vertical="top"/>
    </xf>
    <xf numFmtId="169" fontId="8" fillId="0" borderId="5" xfId="0" applyNumberFormat="1" applyFont="1" applyBorder="1" applyAlignment="1">
      <alignment horizontal="center" wrapText="1"/>
    </xf>
    <xf numFmtId="0" fontId="0" fillId="0" borderId="0" xfId="0" applyBorder="1" applyAlignment="1"/>
    <xf numFmtId="0" fontId="0" fillId="0" borderId="0" xfId="0" applyAlignment="1"/>
    <xf numFmtId="0" fontId="0" fillId="0" borderId="0" xfId="0"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xf>
    <xf numFmtId="0" fontId="0" fillId="0" borderId="5" xfId="0" applyBorder="1" applyAlignment="1"/>
    <xf numFmtId="0" fontId="0" fillId="0" borderId="0" xfId="0" applyBorder="1" applyAlignment="1">
      <alignment horizontal="left" vertical="top" wrapText="1"/>
    </xf>
    <xf numFmtId="0" fontId="8" fillId="0" borderId="0" xfId="0" applyFont="1" applyAlignment="1">
      <alignment horizontal="left" vertical="top"/>
    </xf>
    <xf numFmtId="17" fontId="8" fillId="0" borderId="10" xfId="0" applyNumberFormat="1" applyFont="1" applyFill="1" applyBorder="1" applyAlignment="1">
      <alignment horizontal="left" vertical="top" wrapText="1"/>
    </xf>
    <xf numFmtId="0" fontId="0" fillId="0" borderId="15" xfId="0" applyFill="1" applyBorder="1" applyAlignment="1">
      <alignment horizontal="left" vertical="top" wrapText="1"/>
    </xf>
    <xf numFmtId="0" fontId="0" fillId="0" borderId="3" xfId="0" applyBorder="1" applyAlignment="1">
      <alignment horizontal="left" vertical="top" wrapText="1"/>
    </xf>
    <xf numFmtId="49" fontId="0" fillId="0" borderId="4" xfId="0" applyNumberFormat="1" applyBorder="1" applyAlignment="1">
      <alignment horizontal="center" vertical="center"/>
    </xf>
    <xf numFmtId="0" fontId="4" fillId="0" borderId="5" xfId="0" applyFont="1" applyBorder="1" applyAlignment="1">
      <alignment horizontal="center" vertical="center" wrapText="1"/>
    </xf>
    <xf numFmtId="49" fontId="0" fillId="0" borderId="5" xfId="0" applyNumberFormat="1" applyBorder="1" applyAlignment="1">
      <alignment horizontal="center" vertical="center" wrapText="1"/>
    </xf>
    <xf numFmtId="49" fontId="0" fillId="0" borderId="0" xfId="0" applyNumberFormat="1" applyBorder="1" applyAlignment="1">
      <alignment horizontal="center" vertical="center" wrapText="1"/>
    </xf>
    <xf numFmtId="5" fontId="0" fillId="0" borderId="5" xfId="0" applyNumberFormat="1" applyBorder="1"/>
    <xf numFmtId="170" fontId="3" fillId="0" borderId="5" xfId="0" applyNumberFormat="1" applyFont="1" applyBorder="1"/>
    <xf numFmtId="170" fontId="0" fillId="0" borderId="5" xfId="0" applyNumberFormat="1" applyBorder="1"/>
    <xf numFmtId="170" fontId="0" fillId="0" borderId="2" xfId="0" applyNumberFormat="1" applyBorder="1"/>
    <xf numFmtId="0" fontId="28" fillId="2" borderId="1" xfId="0" applyFont="1" applyFill="1" applyBorder="1"/>
    <xf numFmtId="0" fontId="28" fillId="2" borderId="2" xfId="0" applyFont="1" applyFill="1" applyBorder="1"/>
    <xf numFmtId="0" fontId="28" fillId="0" borderId="12" xfId="0" applyFont="1" applyBorder="1" applyAlignment="1">
      <alignment vertical="top"/>
    </xf>
    <xf numFmtId="0" fontId="28" fillId="0" borderId="2" xfId="0" applyFont="1" applyBorder="1" applyAlignment="1">
      <alignment vertical="top" wrapText="1"/>
    </xf>
    <xf numFmtId="0" fontId="28" fillId="0" borderId="5" xfId="0" applyFont="1" applyBorder="1" applyAlignment="1">
      <alignment horizontal="center" vertical="center"/>
    </xf>
    <xf numFmtId="0" fontId="28" fillId="0" borderId="1" xfId="0" applyFont="1" applyBorder="1" applyAlignment="1">
      <alignment vertical="top"/>
    </xf>
    <xf numFmtId="171" fontId="28" fillId="0" borderId="5" xfId="2" applyNumberFormat="1" applyFont="1" applyBorder="1" applyAlignment="1">
      <alignment horizontal="center" vertical="center"/>
    </xf>
    <xf numFmtId="172" fontId="28" fillId="0" borderId="5" xfId="5" applyNumberFormat="1" applyFont="1" applyBorder="1" applyAlignment="1">
      <alignment horizontal="center" vertical="center"/>
    </xf>
    <xf numFmtId="0" fontId="28" fillId="0" borderId="1" xfId="0" applyFont="1" applyBorder="1" applyAlignment="1">
      <alignment vertical="center"/>
    </xf>
    <xf numFmtId="0" fontId="28" fillId="0" borderId="2" xfId="0" applyFont="1" applyBorder="1" applyAlignment="1">
      <alignment vertical="center" wrapText="1"/>
    </xf>
    <xf numFmtId="173" fontId="28" fillId="0" borderId="5" xfId="5" applyNumberFormat="1" applyFont="1" applyBorder="1" applyAlignment="1">
      <alignment horizontal="center" vertical="center"/>
    </xf>
    <xf numFmtId="0" fontId="28" fillId="0" borderId="0" xfId="0" applyFont="1" applyBorder="1" applyAlignment="1">
      <alignment vertical="top"/>
    </xf>
    <xf numFmtId="0" fontId="28" fillId="0" borderId="0" xfId="0" applyFont="1" applyBorder="1" applyAlignment="1">
      <alignment vertical="top" wrapText="1"/>
    </xf>
    <xf numFmtId="173" fontId="28" fillId="0" borderId="0" xfId="5" applyNumberFormat="1" applyFont="1" applyBorder="1" applyAlignment="1">
      <alignment horizontal="center" vertical="center"/>
    </xf>
    <xf numFmtId="0" fontId="11" fillId="0" borderId="0" xfId="0" applyFont="1" applyAlignment="1">
      <alignment horizontal="left" vertical="top" wrapText="1"/>
    </xf>
    <xf numFmtId="173" fontId="0" fillId="0" borderId="0" xfId="5" applyNumberFormat="1" applyFont="1" applyBorder="1" applyAlignment="1">
      <alignment horizontal="center"/>
    </xf>
    <xf numFmtId="0" fontId="0" fillId="0" borderId="3" xfId="0" quotePrefix="1" applyBorder="1" applyAlignment="1">
      <alignment horizontal="center"/>
    </xf>
    <xf numFmtId="167" fontId="0" fillId="0" borderId="5" xfId="0" applyNumberFormat="1" applyBorder="1"/>
    <xf numFmtId="0" fontId="0" fillId="0" borderId="0" xfId="0" quotePrefix="1" applyBorder="1" applyAlignment="1">
      <alignment horizontal="center"/>
    </xf>
    <xf numFmtId="167" fontId="0" fillId="0" borderId="5" xfId="0" applyNumberFormat="1" applyBorder="1" applyAlignment="1">
      <alignment horizontal="center" vertical="center"/>
    </xf>
    <xf numFmtId="0" fontId="0" fillId="3" borderId="13" xfId="0" applyFill="1" applyBorder="1" applyAlignment="1"/>
    <xf numFmtId="0" fontId="0" fillId="0" borderId="16" xfId="0" applyBorder="1"/>
    <xf numFmtId="167" fontId="0" fillId="0" borderId="16" xfId="0" applyNumberFormat="1" applyBorder="1"/>
    <xf numFmtId="2" fontId="0" fillId="0" borderId="5" xfId="0" applyNumberFormat="1" applyBorder="1" applyAlignment="1">
      <alignment horizontal="right"/>
    </xf>
    <xf numFmtId="0" fontId="8" fillId="0" borderId="0" xfId="0" applyFont="1" applyAlignment="1">
      <alignment vertical="top"/>
    </xf>
    <xf numFmtId="0" fontId="28" fillId="0" borderId="5" xfId="0" applyFont="1" applyBorder="1" applyAlignment="1">
      <alignment horizontal="center"/>
    </xf>
    <xf numFmtId="0" fontId="0" fillId="2" borderId="5" xfId="0" applyFill="1" applyBorder="1" applyAlignment="1">
      <alignment horizontal="center"/>
    </xf>
    <xf numFmtId="0" fontId="0" fillId="0" borderId="0" xfId="0"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5" xfId="0" applyFill="1" applyBorder="1" applyAlignment="1">
      <alignment horizontal="left" vertical="top" wrapText="1"/>
    </xf>
    <xf numFmtId="0" fontId="0" fillId="0" borderId="0" xfId="0" applyAlignment="1">
      <alignment horizontal="left" vertical="top"/>
    </xf>
    <xf numFmtId="0" fontId="0" fillId="0" borderId="6" xfId="0" applyBorder="1" applyAlignment="1">
      <alignment horizontal="left" vertical="top" wrapText="1"/>
    </xf>
    <xf numFmtId="0" fontId="0" fillId="0" borderId="0" xfId="0" applyAlignment="1">
      <alignment wrapText="1"/>
    </xf>
    <xf numFmtId="0" fontId="1" fillId="0" borderId="0" xfId="6"/>
    <xf numFmtId="0" fontId="1" fillId="0" borderId="0" xfId="6" applyAlignment="1">
      <alignment horizontal="left" vertical="top"/>
    </xf>
    <xf numFmtId="0" fontId="3" fillId="0" borderId="0" xfId="6" applyFont="1" applyAlignment="1">
      <alignment horizontal="left" vertical="top"/>
    </xf>
    <xf numFmtId="0" fontId="1" fillId="2" borderId="5" xfId="6" applyFill="1" applyBorder="1" applyAlignment="1">
      <alignment vertical="center"/>
    </xf>
    <xf numFmtId="0" fontId="1" fillId="2" borderId="5" xfId="6" applyFill="1" applyBorder="1"/>
    <xf numFmtId="0" fontId="3" fillId="0" borderId="5" xfId="6" applyFont="1" applyBorder="1" applyAlignment="1">
      <alignment vertical="center"/>
    </xf>
    <xf numFmtId="0" fontId="3" fillId="2" borderId="5" xfId="6" applyFont="1" applyFill="1" applyBorder="1" applyAlignment="1">
      <alignment horizontal="center" vertical="center"/>
    </xf>
    <xf numFmtId="0" fontId="1" fillId="0" borderId="5" xfId="6" applyBorder="1" applyAlignment="1">
      <alignment vertical="center" wrapText="1"/>
    </xf>
    <xf numFmtId="37" fontId="1" fillId="0" borderId="5" xfId="4" applyNumberFormat="1" applyBorder="1" applyAlignment="1">
      <alignment horizontal="right"/>
    </xf>
    <xf numFmtId="0" fontId="26" fillId="0" borderId="5" xfId="6" applyFont="1" applyBorder="1" applyAlignment="1">
      <alignment vertical="center"/>
    </xf>
    <xf numFmtId="37" fontId="3" fillId="0" borderId="5" xfId="4" applyNumberFormat="1" applyFont="1" applyBorder="1" applyAlignment="1">
      <alignment horizontal="right"/>
    </xf>
    <xf numFmtId="0" fontId="26" fillId="2" borderId="5" xfId="6" applyFont="1" applyFill="1" applyBorder="1" applyAlignment="1">
      <alignment horizontal="right"/>
    </xf>
    <xf numFmtId="0" fontId="1" fillId="0" borderId="5" xfId="6" applyFont="1" applyBorder="1" applyAlignment="1">
      <alignment vertical="center"/>
    </xf>
    <xf numFmtId="0" fontId="1" fillId="0" borderId="5" xfId="6" applyFont="1" applyFill="1" applyBorder="1" applyAlignment="1">
      <alignment horizontal="right"/>
    </xf>
    <xf numFmtId="0" fontId="1" fillId="0" borderId="5" xfId="6" applyFont="1" applyBorder="1" applyAlignment="1">
      <alignment vertical="center" wrapText="1"/>
    </xf>
    <xf numFmtId="0" fontId="3" fillId="0" borderId="5" xfId="6" applyFont="1" applyFill="1" applyBorder="1" applyAlignment="1">
      <alignment horizontal="right"/>
    </xf>
    <xf numFmtId="37" fontId="1" fillId="0" borderId="10" xfId="4" applyNumberFormat="1" applyBorder="1" applyAlignment="1">
      <alignment horizontal="right"/>
    </xf>
    <xf numFmtId="37" fontId="1" fillId="0" borderId="12" xfId="6" applyNumberFormat="1" applyBorder="1" applyAlignment="1">
      <alignment horizontal="right"/>
    </xf>
    <xf numFmtId="37" fontId="3" fillId="0" borderId="12" xfId="4" applyNumberFormat="1" applyFont="1" applyBorder="1" applyAlignment="1">
      <alignment horizontal="right"/>
    </xf>
    <xf numFmtId="0" fontId="28" fillId="0" borderId="5" xfId="6" applyFont="1" applyBorder="1" applyAlignment="1">
      <alignment horizontal="center" vertical="center" wrapText="1"/>
    </xf>
    <xf numFmtId="37" fontId="1" fillId="0" borderId="5" xfId="6" applyNumberFormat="1" applyBorder="1" applyAlignment="1">
      <alignment horizontal="right"/>
    </xf>
    <xf numFmtId="37" fontId="3" fillId="0" borderId="5" xfId="6" applyNumberFormat="1" applyFont="1" applyBorder="1" applyAlignment="1">
      <alignment horizontal="right"/>
    </xf>
    <xf numFmtId="0" fontId="11" fillId="0" borderId="0" xfId="6" applyFont="1"/>
    <xf numFmtId="0" fontId="3" fillId="0" borderId="0" xfId="6" applyFont="1"/>
    <xf numFmtId="37" fontId="1" fillId="0" borderId="0" xfId="6" applyNumberFormat="1" applyBorder="1"/>
    <xf numFmtId="0" fontId="1" fillId="0" borderId="5" xfId="6" applyFont="1" applyBorder="1"/>
    <xf numFmtId="0" fontId="1" fillId="0" borderId="5" xfId="6" applyBorder="1" applyAlignment="1">
      <alignment horizontal="right"/>
    </xf>
    <xf numFmtId="0" fontId="1" fillId="0" borderId="5" xfId="6" applyFont="1" applyFill="1" applyBorder="1" applyAlignment="1">
      <alignment wrapText="1"/>
    </xf>
    <xf numFmtId="0" fontId="1" fillId="0" borderId="5" xfId="6" applyFont="1" applyFill="1" applyBorder="1"/>
    <xf numFmtId="0" fontId="3" fillId="0" borderId="0" xfId="6" applyFont="1" applyAlignment="1">
      <alignment horizontal="left" vertical="top" wrapText="1"/>
    </xf>
    <xf numFmtId="0" fontId="3" fillId="0" borderId="0" xfId="6" applyFont="1" applyAlignment="1">
      <alignment vertical="top"/>
    </xf>
    <xf numFmtId="0" fontId="3" fillId="0" borderId="0" xfId="6" applyFont="1" applyAlignment="1">
      <alignment vertical="top" wrapText="1"/>
    </xf>
    <xf numFmtId="0" fontId="1" fillId="0" borderId="0" xfId="6" applyAlignment="1">
      <alignment vertical="top"/>
    </xf>
    <xf numFmtId="0" fontId="3" fillId="0" borderId="5" xfId="6" applyFont="1" applyBorder="1" applyAlignment="1">
      <alignment vertical="center" wrapText="1"/>
    </xf>
    <xf numFmtId="0" fontId="3" fillId="0" borderId="5" xfId="6" applyFont="1" applyBorder="1" applyAlignment="1">
      <alignment horizontal="center" vertical="center" wrapText="1"/>
    </xf>
    <xf numFmtId="0" fontId="3" fillId="4" borderId="5" xfId="6" applyFont="1" applyFill="1" applyBorder="1" applyAlignment="1">
      <alignment horizontal="center" vertical="center" wrapText="1"/>
    </xf>
    <xf numFmtId="0" fontId="7" fillId="0" borderId="14" xfId="6" applyFont="1" applyBorder="1" applyAlignment="1">
      <alignment vertical="top" wrapText="1"/>
    </xf>
    <xf numFmtId="10" fontId="7" fillId="0" borderId="29" xfId="2" applyNumberFormat="1" applyFont="1" applyBorder="1" applyAlignment="1">
      <alignment vertical="top" wrapText="1"/>
    </xf>
    <xf numFmtId="0" fontId="7" fillId="0" borderId="29" xfId="6" applyFont="1" applyBorder="1" applyAlignment="1">
      <alignment vertical="top" wrapText="1"/>
    </xf>
    <xf numFmtId="0" fontId="7" fillId="0" borderId="29" xfId="6" applyFont="1" applyBorder="1" applyAlignment="1">
      <alignment horizontal="center" vertical="top" wrapText="1"/>
    </xf>
    <xf numFmtId="0" fontId="7" fillId="4" borderId="30" xfId="6" applyFont="1" applyFill="1" applyBorder="1" applyAlignment="1">
      <alignment vertical="top" wrapText="1"/>
    </xf>
    <xf numFmtId="10" fontId="7" fillId="0" borderId="28" xfId="2" applyNumberFormat="1" applyFont="1" applyBorder="1" applyAlignment="1">
      <alignment vertical="top" wrapText="1"/>
    </xf>
    <xf numFmtId="0" fontId="7" fillId="0" borderId="28" xfId="6" applyFont="1" applyBorder="1" applyAlignment="1">
      <alignment vertical="top" wrapText="1"/>
    </xf>
    <xf numFmtId="0" fontId="7" fillId="0" borderId="28" xfId="6" applyFont="1" applyBorder="1" applyAlignment="1">
      <alignment horizontal="center" vertical="top" wrapText="1"/>
    </xf>
    <xf numFmtId="0" fontId="7" fillId="0" borderId="30" xfId="6" applyFont="1" applyBorder="1" applyAlignment="1">
      <alignment vertical="top" wrapText="1"/>
    </xf>
    <xf numFmtId="10" fontId="7" fillId="0" borderId="28" xfId="2" applyNumberFormat="1" applyFont="1" applyFill="1" applyBorder="1" applyAlignment="1">
      <alignment vertical="top" wrapText="1"/>
    </xf>
    <xf numFmtId="0" fontId="7" fillId="0" borderId="28" xfId="6" applyFont="1" applyFill="1" applyBorder="1" applyAlignment="1">
      <alignment vertical="top" wrapText="1"/>
    </xf>
    <xf numFmtId="0" fontId="7" fillId="0" borderId="28" xfId="6" applyFont="1" applyFill="1" applyBorder="1" applyAlignment="1">
      <alignment horizontal="center" vertical="top" wrapText="1"/>
    </xf>
    <xf numFmtId="0" fontId="7" fillId="0" borderId="30" xfId="6" applyFont="1" applyFill="1" applyBorder="1" applyAlignment="1">
      <alignment vertical="top" wrapText="1"/>
    </xf>
    <xf numFmtId="0" fontId="1" fillId="0" borderId="5" xfId="6" applyFill="1" applyBorder="1" applyAlignment="1">
      <alignment vertical="center"/>
    </xf>
    <xf numFmtId="10" fontId="0" fillId="0" borderId="5" xfId="2" applyNumberFormat="1" applyFont="1" applyFill="1" applyBorder="1" applyAlignment="1">
      <alignment horizontal="center" vertical="center"/>
    </xf>
    <xf numFmtId="49" fontId="1" fillId="0" borderId="5" xfId="6" applyNumberFormat="1" applyFill="1" applyBorder="1" applyAlignment="1">
      <alignment horizontal="left" vertical="center" indent="2"/>
    </xf>
    <xf numFmtId="10" fontId="3" fillId="0" borderId="5" xfId="2" applyNumberFormat="1" applyFont="1" applyBorder="1" applyAlignment="1">
      <alignment horizontal="center" vertical="center"/>
    </xf>
    <xf numFmtId="9" fontId="1" fillId="0" borderId="5" xfId="0" applyNumberFormat="1" applyFont="1" applyBorder="1" applyAlignment="1">
      <alignment horizontal="center" vertical="center" wrapText="1"/>
    </xf>
    <xf numFmtId="9" fontId="4" fillId="0" borderId="5" xfId="0" applyNumberFormat="1" applyFont="1" applyBorder="1" applyAlignment="1">
      <alignment horizontal="center" vertical="center" wrapText="1"/>
    </xf>
    <xf numFmtId="9" fontId="0" fillId="0" borderId="5" xfId="0" applyNumberFormat="1" applyBorder="1" applyAlignment="1">
      <alignment horizontal="right" wrapText="1"/>
    </xf>
    <xf numFmtId="9" fontId="0" fillId="0" borderId="5" xfId="7" applyNumberFormat="1" applyFont="1" applyBorder="1" applyAlignment="1">
      <alignment horizontal="right"/>
    </xf>
    <xf numFmtId="9" fontId="0" fillId="0" borderId="5" xfId="0" applyNumberFormat="1" applyBorder="1" applyAlignment="1">
      <alignment horizontal="right"/>
    </xf>
    <xf numFmtId="0" fontId="4" fillId="0" borderId="5" xfId="0" applyFont="1" applyFill="1" applyBorder="1"/>
    <xf numFmtId="0" fontId="1" fillId="0" borderId="0" xfId="0" applyFont="1"/>
    <xf numFmtId="0" fontId="0" fillId="0" borderId="0" xfId="0" applyBorder="1" applyAlignment="1">
      <alignment horizontal="center" vertical="center" wrapText="1"/>
    </xf>
    <xf numFmtId="0" fontId="0" fillId="0" borderId="0" xfId="0" applyAlignment="1">
      <alignment horizontal="center" vertical="center" wrapText="1"/>
    </xf>
    <xf numFmtId="49" fontId="1" fillId="0" borderId="5" xfId="0" applyNumberFormat="1" applyFont="1" applyBorder="1" applyAlignment="1">
      <alignment horizontal="center" vertical="center"/>
    </xf>
    <xf numFmtId="0" fontId="3" fillId="0" borderId="5" xfId="6" applyFont="1" applyBorder="1" applyAlignment="1">
      <alignment horizontal="center" vertical="center"/>
    </xf>
    <xf numFmtId="0" fontId="1" fillId="2" borderId="5" xfId="6" applyFill="1" applyBorder="1" applyAlignment="1">
      <alignment vertical="center"/>
    </xf>
    <xf numFmtId="0" fontId="1" fillId="0" borderId="5" xfId="6" applyBorder="1" applyAlignment="1">
      <alignment vertical="center"/>
    </xf>
    <xf numFmtId="0" fontId="3" fillId="0" borderId="5" xfId="6" applyFont="1" applyBorder="1" applyAlignment="1">
      <alignment vertical="center"/>
    </xf>
    <xf numFmtId="0" fontId="0" fillId="0" borderId="0" xfId="0" applyFill="1" applyBorder="1" applyAlignment="1"/>
    <xf numFmtId="0" fontId="7" fillId="0" borderId="0" xfId="0" applyFont="1" applyFill="1" applyBorder="1" applyAlignment="1"/>
    <xf numFmtId="0" fontId="8" fillId="0" borderId="5" xfId="0" applyFont="1" applyBorder="1" applyAlignment="1">
      <alignment horizontal="right" wrapText="1"/>
    </xf>
    <xf numFmtId="3" fontId="0" fillId="0" borderId="0" xfId="0" applyNumberFormat="1"/>
    <xf numFmtId="0" fontId="1" fillId="0" borderId="0" xfId="0" applyFont="1" applyAlignment="1">
      <alignment horizontal="right"/>
    </xf>
    <xf numFmtId="0" fontId="11" fillId="0" borderId="0" xfId="6" applyFont="1" applyAlignment="1">
      <alignment horizontal="left" vertical="center" wrapText="1"/>
    </xf>
    <xf numFmtId="0" fontId="1" fillId="0" borderId="0" xfId="6" applyAlignment="1">
      <alignment horizontal="left" vertical="center" wrapText="1"/>
    </xf>
    <xf numFmtId="0" fontId="1" fillId="0" borderId="0" xfId="6" applyAlignment="1">
      <alignment horizontal="left" vertical="top" wrapText="1"/>
    </xf>
    <xf numFmtId="0" fontId="1" fillId="0" borderId="0" xfId="6" applyAlignment="1">
      <alignment horizontal="left" vertical="center"/>
    </xf>
    <xf numFmtId="0" fontId="1" fillId="0" borderId="0" xfId="6" applyFont="1" applyAlignment="1">
      <alignment horizontal="left" vertical="top"/>
    </xf>
    <xf numFmtId="0" fontId="1" fillId="0" borderId="0" xfId="6" applyFont="1" applyAlignment="1">
      <alignment horizontal="left" vertical="center"/>
    </xf>
    <xf numFmtId="0" fontId="1" fillId="0" borderId="0" xfId="6" applyFont="1" applyAlignment="1">
      <alignment horizontal="left" vertical="center" wrapText="1"/>
    </xf>
    <xf numFmtId="0" fontId="31" fillId="0" borderId="0" xfId="6" applyFont="1" applyAlignment="1">
      <alignment horizontal="left" vertical="center" wrapText="1"/>
    </xf>
    <xf numFmtId="0" fontId="1" fillId="0" borderId="0" xfId="6" applyFont="1"/>
    <xf numFmtId="9" fontId="1" fillId="0" borderId="5" xfId="2" applyBorder="1" applyAlignment="1">
      <alignment horizontal="right"/>
    </xf>
    <xf numFmtId="0" fontId="1" fillId="0" borderId="0" xfId="6" applyFont="1" applyBorder="1" applyAlignment="1">
      <alignment horizontal="left" vertical="top"/>
    </xf>
    <xf numFmtId="0" fontId="31" fillId="0" borderId="0" xfId="6" applyFont="1" applyAlignment="1">
      <alignment horizontal="left" vertical="center"/>
    </xf>
    <xf numFmtId="0" fontId="1" fillId="0" borderId="0" xfId="6" applyAlignment="1">
      <alignment horizontal="right"/>
    </xf>
    <xf numFmtId="0" fontId="1" fillId="0" borderId="0" xfId="6" applyFont="1" applyAlignment="1">
      <alignment horizontal="right"/>
    </xf>
    <xf numFmtId="0" fontId="31" fillId="0" borderId="0" xfId="6" applyFont="1"/>
    <xf numFmtId="0" fontId="3" fillId="0" borderId="0" xfId="6" applyFont="1" applyFill="1" applyBorder="1" applyAlignment="1">
      <alignment horizontal="left" vertical="top"/>
    </xf>
    <xf numFmtId="0" fontId="1" fillId="0" borderId="0" xfId="6" applyBorder="1" applyAlignment="1">
      <alignment horizontal="left" vertical="top" wrapText="1"/>
    </xf>
    <xf numFmtId="0" fontId="1" fillId="0" borderId="0" xfId="6" applyBorder="1" applyAlignment="1">
      <alignment horizontal="right"/>
    </xf>
    <xf numFmtId="10" fontId="1" fillId="0" borderId="5" xfId="6" applyNumberFormat="1" applyBorder="1" applyAlignment="1">
      <alignment horizontal="right"/>
    </xf>
    <xf numFmtId="0" fontId="4" fillId="0" borderId="5" xfId="0" applyFont="1" applyFill="1" applyBorder="1" applyAlignment="1" applyProtection="1">
      <alignment horizontal="left" wrapText="1" indent="1"/>
    </xf>
    <xf numFmtId="0" fontId="4" fillId="0" borderId="5" xfId="0" applyFont="1" applyFill="1" applyBorder="1" applyProtection="1">
      <protection locked="0"/>
    </xf>
    <xf numFmtId="0" fontId="19" fillId="0" borderId="5" xfId="0" applyFont="1" applyBorder="1" applyAlignment="1" applyProtection="1">
      <alignment horizontal="center" vertical="top" wrapText="1"/>
    </xf>
    <xf numFmtId="0" fontId="19" fillId="0" borderId="5" xfId="0" applyFont="1" applyBorder="1" applyAlignment="1" applyProtection="1">
      <alignment vertical="top" wrapText="1"/>
    </xf>
    <xf numFmtId="49" fontId="0" fillId="0" borderId="13" xfId="0" applyNumberFormat="1" applyBorder="1" applyAlignment="1" applyProtection="1">
      <alignment horizontal="center"/>
    </xf>
    <xf numFmtId="0" fontId="0" fillId="0" borderId="5" xfId="0" applyBorder="1" applyAlignment="1" applyProtection="1">
      <alignment horizontal="center"/>
    </xf>
    <xf numFmtId="0" fontId="0" fillId="0" borderId="5" xfId="0" applyFill="1" applyBorder="1" applyProtection="1"/>
    <xf numFmtId="0" fontId="8" fillId="0" borderId="2" xfId="0" applyFont="1" applyBorder="1" applyAlignment="1">
      <alignment horizontal="center" vertical="center"/>
    </xf>
    <xf numFmtId="171" fontId="0" fillId="0" borderId="5" xfId="0" applyNumberFormat="1" applyBorder="1" applyAlignment="1" applyProtection="1">
      <alignment horizontal="right"/>
    </xf>
    <xf numFmtId="169" fontId="0" fillId="0" borderId="5" xfId="0" applyNumberFormat="1" applyBorder="1" applyAlignment="1" applyProtection="1">
      <alignment horizontal="right"/>
    </xf>
    <xf numFmtId="0" fontId="1" fillId="0" borderId="0" xfId="6" applyFill="1" applyAlignment="1">
      <alignment horizontal="center" vertical="top" wrapText="1"/>
    </xf>
    <xf numFmtId="0" fontId="28" fillId="0" borderId="5" xfId="6" applyFont="1" applyFill="1" applyBorder="1" applyAlignment="1">
      <alignment horizontal="center" vertical="top" wrapText="1"/>
    </xf>
    <xf numFmtId="0" fontId="28" fillId="0" borderId="1" xfId="6" applyFont="1" applyFill="1" applyBorder="1" applyAlignment="1">
      <alignment horizontal="center" vertical="top" wrapText="1"/>
    </xf>
    <xf numFmtId="0" fontId="28" fillId="0" borderId="12" xfId="6" applyFont="1" applyFill="1" applyBorder="1" applyAlignment="1">
      <alignment horizontal="center" vertical="top" wrapText="1"/>
    </xf>
    <xf numFmtId="0" fontId="28" fillId="0" borderId="2" xfId="6" applyFont="1" applyFill="1" applyBorder="1" applyAlignment="1">
      <alignment horizontal="center" vertical="top" wrapText="1"/>
    </xf>
    <xf numFmtId="0" fontId="1" fillId="0" borderId="0" xfId="6" applyFill="1" applyAlignment="1">
      <alignment vertical="top" wrapText="1"/>
    </xf>
    <xf numFmtId="0" fontId="28" fillId="0" borderId="5" xfId="6" applyFont="1" applyFill="1" applyBorder="1" applyAlignment="1">
      <alignment vertical="top" wrapText="1"/>
    </xf>
    <xf numFmtId="0" fontId="35" fillId="0" borderId="5" xfId="6" applyFont="1" applyFill="1" applyBorder="1" applyAlignment="1">
      <alignment vertical="top" wrapText="1"/>
    </xf>
    <xf numFmtId="0" fontId="28" fillId="0" borderId="0" xfId="6" applyFont="1" applyAlignment="1">
      <alignment wrapText="1"/>
    </xf>
    <xf numFmtId="0" fontId="26" fillId="0" borderId="0" xfId="6" applyFont="1"/>
    <xf numFmtId="0" fontId="1" fillId="0" borderId="0" xfId="6" applyFill="1"/>
    <xf numFmtId="0" fontId="1" fillId="0" borderId="0" xfId="6" applyAlignment="1">
      <alignment wrapText="1"/>
    </xf>
    <xf numFmtId="0" fontId="28" fillId="0" borderId="5" xfId="6" applyFont="1" applyBorder="1" applyAlignment="1">
      <alignment horizontal="center"/>
    </xf>
    <xf numFmtId="174" fontId="1" fillId="0" borderId="1" xfId="6" applyNumberFormat="1" applyBorder="1" applyAlignment="1">
      <alignment vertical="center"/>
    </xf>
    <xf numFmtId="174" fontId="1" fillId="0" borderId="1" xfId="6" applyNumberFormat="1" applyBorder="1" applyAlignment="1">
      <alignment vertical="top"/>
    </xf>
    <xf numFmtId="174" fontId="1" fillId="0" borderId="5" xfId="6" applyNumberFormat="1" applyBorder="1" applyAlignment="1">
      <alignment vertical="center"/>
    </xf>
    <xf numFmtId="1" fontId="1" fillId="0" borderId="5" xfId="6" applyNumberFormat="1" applyFont="1" applyBorder="1" applyAlignment="1">
      <alignment vertical="top"/>
    </xf>
    <xf numFmtId="0" fontId="4" fillId="0" borderId="5" xfId="6" applyFont="1" applyBorder="1" applyAlignment="1">
      <alignment vertical="top"/>
    </xf>
    <xf numFmtId="0" fontId="1" fillId="0" borderId="0" xfId="6" applyFont="1" applyFill="1" applyAlignment="1">
      <alignment vertical="top"/>
    </xf>
    <xf numFmtId="0" fontId="1" fillId="0" borderId="5" xfId="6" applyFont="1" applyFill="1" applyBorder="1" applyAlignment="1">
      <alignment vertical="top"/>
    </xf>
    <xf numFmtId="0" fontId="1" fillId="0" borderId="0" xfId="6" applyFont="1" applyAlignment="1">
      <alignment vertical="top"/>
    </xf>
    <xf numFmtId="0" fontId="1" fillId="0" borderId="0" xfId="6" applyFont="1" applyFill="1" applyAlignment="1">
      <alignment horizontal="right" vertical="top"/>
    </xf>
    <xf numFmtId="0" fontId="12" fillId="0" borderId="0" xfId="6" applyFont="1" applyAlignment="1">
      <alignment wrapText="1"/>
    </xf>
    <xf numFmtId="49" fontId="3" fillId="0" borderId="5" xfId="6" applyNumberFormat="1" applyFont="1" applyBorder="1" applyAlignment="1">
      <alignment horizontal="center"/>
    </xf>
    <xf numFmtId="0" fontId="1" fillId="0" borderId="5" xfId="6" applyBorder="1" applyAlignment="1">
      <alignment horizontal="center"/>
    </xf>
    <xf numFmtId="0" fontId="1" fillId="0" borderId="2" xfId="0" applyFont="1" applyBorder="1" applyAlignment="1">
      <alignment horizontal="left" vertical="top" wrapText="1"/>
    </xf>
    <xf numFmtId="0" fontId="0" fillId="0" borderId="0" xfId="0" applyFill="1" applyAlignment="1"/>
    <xf numFmtId="0" fontId="5" fillId="0" borderId="2" xfId="1" applyBorder="1" applyAlignment="1" applyProtection="1">
      <alignment horizontal="left" vertical="top" wrapText="1"/>
    </xf>
    <xf numFmtId="0" fontId="5" fillId="0" borderId="9" xfId="1" applyBorder="1" applyAlignment="1" applyProtection="1"/>
    <xf numFmtId="0" fontId="28" fillId="0" borderId="0" xfId="0" applyFont="1" applyFill="1" applyBorder="1" applyAlignment="1">
      <alignment vertical="top"/>
    </xf>
    <xf numFmtId="173" fontId="28" fillId="0" borderId="0" xfId="5" applyNumberFormat="1" applyFont="1" applyFill="1" applyBorder="1" applyAlignment="1">
      <alignment horizontal="center" vertical="center"/>
    </xf>
    <xf numFmtId="0" fontId="8" fillId="0" borderId="0" xfId="0" applyFont="1" applyFill="1" applyBorder="1" applyAlignment="1">
      <alignment vertical="top" wrapText="1"/>
    </xf>
    <xf numFmtId="0" fontId="21" fillId="0" borderId="0" xfId="0" applyFont="1" applyFill="1" applyBorder="1" applyAlignment="1">
      <alignment vertical="top" wrapText="1"/>
    </xf>
    <xf numFmtId="0" fontId="0" fillId="0" borderId="5" xfId="0" applyFill="1" applyBorder="1" applyAlignment="1">
      <alignment horizontal="center" vertical="top" wrapText="1"/>
    </xf>
    <xf numFmtId="0" fontId="19" fillId="0" borderId="0" xfId="0" applyFont="1" applyFill="1" applyBorder="1" applyAlignment="1">
      <alignment vertical="top" wrapText="1"/>
    </xf>
    <xf numFmtId="0" fontId="3" fillId="0" borderId="0" xfId="0" applyFont="1" applyFill="1" applyAlignment="1">
      <alignment horizontal="left" vertical="center"/>
    </xf>
    <xf numFmtId="0" fontId="8" fillId="0" borderId="0" xfId="0" applyFont="1" applyFill="1" applyBorder="1" applyAlignment="1">
      <alignment horizontal="left" vertical="center" wrapText="1"/>
    </xf>
    <xf numFmtId="0" fontId="28" fillId="0" borderId="16" xfId="0" applyFont="1" applyFill="1" applyBorder="1" applyAlignment="1">
      <alignment vertical="top" wrapText="1"/>
    </xf>
    <xf numFmtId="3" fontId="0" fillId="0" borderId="16" xfId="0" applyNumberFormat="1" applyFill="1" applyBorder="1" applyAlignment="1">
      <alignment horizontal="center" vertical="center" wrapText="1"/>
    </xf>
    <xf numFmtId="10" fontId="0" fillId="0" borderId="16" xfId="0" applyNumberFormat="1" applyFill="1" applyBorder="1" applyAlignment="1">
      <alignment horizontal="center" vertical="center" wrapText="1"/>
    </xf>
    <xf numFmtId="168" fontId="6" fillId="0" borderId="16" xfId="0" applyNumberFormat="1" applyFont="1" applyFill="1" applyBorder="1" applyAlignment="1">
      <alignment horizontal="center" vertical="center" wrapText="1"/>
    </xf>
    <xf numFmtId="0" fontId="28" fillId="0" borderId="5" xfId="0" applyFont="1" applyFill="1" applyBorder="1" applyAlignment="1">
      <alignment wrapText="1"/>
    </xf>
    <xf numFmtId="3" fontId="0" fillId="0" borderId="5" xfId="0" applyNumberFormat="1" applyFill="1" applyBorder="1" applyAlignment="1">
      <alignment horizontal="center" vertical="center" wrapText="1"/>
    </xf>
    <xf numFmtId="10" fontId="0" fillId="0" borderId="5" xfId="0" applyNumberFormat="1" applyFill="1" applyBorder="1" applyAlignment="1">
      <alignment horizontal="center" vertical="center" wrapText="1"/>
    </xf>
    <xf numFmtId="168" fontId="0" fillId="0" borderId="5" xfId="0" applyNumberFormat="1" applyFill="1" applyBorder="1" applyAlignment="1">
      <alignment horizontal="center" vertical="center"/>
    </xf>
    <xf numFmtId="0" fontId="8" fillId="0" borderId="5" xfId="0" applyFont="1" applyFill="1" applyBorder="1" applyAlignment="1">
      <alignment vertical="center"/>
    </xf>
    <xf numFmtId="0" fontId="8" fillId="0" borderId="5" xfId="0" applyFont="1" applyFill="1" applyBorder="1" applyAlignment="1">
      <alignment vertical="center" wrapText="1"/>
    </xf>
    <xf numFmtId="10" fontId="8" fillId="0" borderId="5" xfId="0" applyNumberFormat="1" applyFont="1" applyFill="1" applyBorder="1" applyAlignment="1">
      <alignment horizontal="center" vertical="center" wrapText="1"/>
    </xf>
    <xf numFmtId="0" fontId="0" fillId="0" borderId="0" xfId="0" applyFill="1" applyAlignment="1">
      <alignment horizontal="left" vertical="top"/>
    </xf>
    <xf numFmtId="0" fontId="8" fillId="0" borderId="0" xfId="0" applyFont="1" applyFill="1" applyAlignment="1"/>
    <xf numFmtId="1" fontId="3" fillId="0" borderId="5" xfId="0" applyNumberFormat="1" applyFont="1" applyFill="1" applyBorder="1" applyAlignment="1">
      <alignment horizontal="right" wrapText="1"/>
    </xf>
    <xf numFmtId="0" fontId="5" fillId="0" borderId="5" xfId="1" applyBorder="1" applyAlignment="1" applyProtection="1">
      <alignment horizontal="left" vertical="top" wrapText="1"/>
    </xf>
    <xf numFmtId="0" fontId="4" fillId="0" borderId="5"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1" fillId="0" borderId="0"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12" xfId="0" applyFont="1" applyBorder="1" applyAlignment="1">
      <alignment horizontal="left" vertical="top" wrapText="1"/>
    </xf>
    <xf numFmtId="0" fontId="1" fillId="0" borderId="2" xfId="0" applyFont="1" applyBorder="1" applyAlignment="1">
      <alignment horizontal="left" vertical="top" wrapText="1"/>
    </xf>
    <xf numFmtId="0" fontId="0" fillId="0" borderId="10" xfId="0" applyBorder="1" applyAlignment="1">
      <alignment horizontal="left" vertical="top" wrapText="1"/>
    </xf>
    <xf numFmtId="0" fontId="1" fillId="0" borderId="0" xfId="6" applyFill="1" applyAlignment="1"/>
    <xf numFmtId="0" fontId="2" fillId="2" borderId="0" xfId="6" applyFont="1" applyFill="1" applyAlignment="1">
      <alignment horizontal="center" vertical="center"/>
    </xf>
    <xf numFmtId="0" fontId="3" fillId="0" borderId="10" xfId="6" applyFont="1" applyFill="1" applyBorder="1" applyAlignment="1">
      <alignment horizontal="left" vertical="center" wrapText="1"/>
    </xf>
    <xf numFmtId="0" fontId="1" fillId="0" borderId="10" xfId="6" applyFont="1" applyFill="1" applyBorder="1" applyAlignment="1">
      <alignment horizontal="left" vertical="center" wrapText="1"/>
    </xf>
    <xf numFmtId="0" fontId="3" fillId="0" borderId="5" xfId="6" applyFont="1" applyBorder="1" applyAlignment="1">
      <alignment horizontal="center" vertical="center"/>
    </xf>
    <xf numFmtId="0" fontId="1" fillId="0" borderId="0" xfId="6" applyAlignment="1"/>
    <xf numFmtId="0" fontId="1" fillId="0" borderId="5" xfId="6" applyFill="1" applyBorder="1" applyAlignment="1">
      <alignment vertical="center"/>
    </xf>
    <xf numFmtId="0" fontId="3" fillId="0" borderId="0" xfId="6" applyFont="1" applyAlignment="1"/>
    <xf numFmtId="0" fontId="1" fillId="0" borderId="10" xfId="6" applyFill="1" applyBorder="1" applyAlignment="1">
      <alignment horizontal="left" vertical="center" wrapText="1"/>
    </xf>
    <xf numFmtId="0" fontId="1" fillId="2" borderId="5" xfId="6" applyFill="1" applyBorder="1" applyAlignment="1">
      <alignment vertical="center"/>
    </xf>
    <xf numFmtId="0" fontId="1" fillId="0" borderId="5" xfId="6" applyBorder="1" applyAlignment="1">
      <alignment vertical="center"/>
    </xf>
    <xf numFmtId="0" fontId="4" fillId="0" borderId="1" xfId="6" applyFont="1" applyFill="1" applyBorder="1" applyAlignment="1"/>
    <xf numFmtId="0" fontId="1" fillId="0" borderId="2" xfId="6" applyFill="1" applyBorder="1" applyAlignment="1"/>
    <xf numFmtId="0" fontId="1" fillId="0" borderId="1" xfId="6" applyFont="1" applyFill="1" applyBorder="1" applyAlignment="1"/>
    <xf numFmtId="0" fontId="1" fillId="0" borderId="1" xfId="6" applyFill="1" applyBorder="1" applyAlignment="1">
      <alignment vertical="center" wrapText="1"/>
    </xf>
    <xf numFmtId="0" fontId="1" fillId="0" borderId="2" xfId="6" applyFill="1" applyBorder="1" applyAlignment="1">
      <alignment vertical="center" wrapText="1"/>
    </xf>
    <xf numFmtId="0" fontId="1" fillId="0" borderId="1" xfId="6" applyFont="1" applyBorder="1" applyAlignment="1">
      <alignment horizontal="left" vertical="top" wrapText="1"/>
    </xf>
    <xf numFmtId="0" fontId="1" fillId="0" borderId="12" xfId="6" applyBorder="1" applyAlignment="1">
      <alignment horizontal="left" vertical="top" wrapText="1"/>
    </xf>
    <xf numFmtId="0" fontId="1" fillId="0" borderId="2" xfId="6" applyBorder="1" applyAlignment="1">
      <alignment horizontal="left" vertical="top" wrapText="1"/>
    </xf>
    <xf numFmtId="0" fontId="3" fillId="0" borderId="5" xfId="6" applyFont="1" applyBorder="1" applyAlignment="1">
      <alignment vertical="center"/>
    </xf>
    <xf numFmtId="0" fontId="1" fillId="0" borderId="0" xfId="6" applyAlignment="1">
      <alignment horizontal="left" vertical="center" wrapText="1"/>
    </xf>
    <xf numFmtId="0" fontId="3" fillId="0" borderId="0" xfId="6" applyFont="1" applyAlignment="1">
      <alignment horizontal="left" vertical="center"/>
    </xf>
    <xf numFmtId="0" fontId="1" fillId="0" borderId="0" xfId="6" applyAlignment="1">
      <alignment horizontal="left" vertical="center"/>
    </xf>
    <xf numFmtId="0" fontId="1" fillId="0" borderId="0" xfId="6" applyFont="1" applyAlignment="1">
      <alignment horizontal="left" vertical="center" wrapText="1"/>
    </xf>
    <xf numFmtId="0" fontId="1" fillId="0" borderId="5" xfId="6" applyFont="1" applyBorder="1" applyAlignment="1">
      <alignment horizontal="left" vertical="center" wrapText="1"/>
    </xf>
    <xf numFmtId="0" fontId="3" fillId="0" borderId="5" xfId="6" applyFont="1" applyBorder="1" applyAlignment="1">
      <alignment horizontal="left" vertical="center" wrapText="1"/>
    </xf>
    <xf numFmtId="0" fontId="1" fillId="0" borderId="5" xfId="6" applyBorder="1" applyAlignment="1">
      <alignment horizontal="left" vertical="center" wrapText="1"/>
    </xf>
    <xf numFmtId="0" fontId="1" fillId="0" borderId="1" xfId="6" applyFont="1" applyBorder="1" applyAlignment="1">
      <alignment horizontal="left" vertical="center" wrapText="1"/>
    </xf>
    <xf numFmtId="0" fontId="1" fillId="0" borderId="12" xfId="6" applyBorder="1" applyAlignment="1">
      <alignment horizontal="left" vertical="center" wrapText="1"/>
    </xf>
    <xf numFmtId="0" fontId="1" fillId="0" borderId="2" xfId="6" applyBorder="1" applyAlignment="1">
      <alignment horizontal="left" vertical="center" wrapText="1"/>
    </xf>
    <xf numFmtId="0" fontId="1" fillId="0" borderId="5" xfId="6" applyFont="1" applyBorder="1" applyAlignment="1">
      <alignment horizontal="left" vertical="top" wrapText="1"/>
    </xf>
    <xf numFmtId="0" fontId="1" fillId="0" borderId="5" xfId="6" applyBorder="1" applyAlignment="1">
      <alignment horizontal="left" vertical="top" wrapText="1"/>
    </xf>
    <xf numFmtId="0" fontId="1" fillId="0" borderId="0" xfId="6" applyFont="1" applyAlignment="1">
      <alignment horizontal="left" wrapText="1"/>
    </xf>
    <xf numFmtId="0" fontId="1" fillId="0" borderId="0" xfId="6" applyFont="1" applyAlignment="1">
      <alignment horizontal="left" vertical="top" wrapText="1"/>
    </xf>
    <xf numFmtId="0" fontId="1" fillId="0" borderId="0" xfId="6" applyAlignment="1">
      <alignment horizontal="left" vertical="top" wrapText="1"/>
    </xf>
    <xf numFmtId="0" fontId="3" fillId="0" borderId="0" xfId="0" applyFont="1" applyBorder="1" applyAlignment="1" applyProtection="1">
      <alignment horizontal="left" vertical="top" wrapText="1"/>
      <protection locked="0"/>
    </xf>
    <xf numFmtId="0" fontId="8" fillId="0" borderId="5" xfId="0" applyFont="1" applyBorder="1" applyAlignment="1">
      <alignment horizontal="left" vertical="top" wrapText="1"/>
    </xf>
    <xf numFmtId="0" fontId="0" fillId="0" borderId="0" xfId="0" applyFill="1" applyAlignment="1"/>
    <xf numFmtId="0" fontId="8" fillId="0" borderId="13"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0" fillId="0" borderId="7" xfId="0" applyBorder="1" applyAlignment="1"/>
    <xf numFmtId="0" fontId="0" fillId="0" borderId="8" xfId="0" applyBorder="1" applyAlignment="1"/>
    <xf numFmtId="0" fontId="0" fillId="0" borderId="9" xfId="0" applyBorder="1" applyAlignment="1"/>
    <xf numFmtId="0" fontId="0" fillId="0" borderId="10" xfId="0" applyBorder="1" applyAlignment="1"/>
    <xf numFmtId="0" fontId="0" fillId="0" borderId="11" xfId="0" applyBorder="1" applyAlignment="1"/>
    <xf numFmtId="0" fontId="13" fillId="2" borderId="1" xfId="0" applyFont="1" applyFill="1" applyBorder="1" applyAlignment="1"/>
    <xf numFmtId="0" fontId="0" fillId="0" borderId="12" xfId="0" applyBorder="1" applyAlignment="1"/>
    <xf numFmtId="0" fontId="0" fillId="0" borderId="2" xfId="0" applyBorder="1" applyAlignment="1"/>
    <xf numFmtId="0" fontId="8" fillId="0" borderId="1" xfId="0" applyFont="1" applyBorder="1" applyAlignment="1">
      <alignment horizontal="left" vertical="top" wrapText="1"/>
    </xf>
    <xf numFmtId="0" fontId="8" fillId="0" borderId="12" xfId="0" applyFont="1" applyBorder="1" applyAlignment="1">
      <alignment horizontal="left" vertical="top" wrapText="1"/>
    </xf>
    <xf numFmtId="0" fontId="8" fillId="0" borderId="2" xfId="0" applyFont="1" applyBorder="1" applyAlignment="1">
      <alignment horizontal="left" vertical="top" wrapText="1"/>
    </xf>
    <xf numFmtId="0" fontId="0" fillId="0" borderId="7" xfId="0" applyBorder="1" applyAlignment="1">
      <alignment horizontal="left" vertical="top" wrapText="1"/>
    </xf>
    <xf numFmtId="0" fontId="3" fillId="0" borderId="7" xfId="0" applyFont="1" applyBorder="1" applyAlignment="1">
      <alignment horizontal="left" vertical="top" wrapText="1"/>
    </xf>
    <xf numFmtId="0" fontId="7" fillId="0" borderId="0" xfId="0" applyFont="1" applyFill="1" applyBorder="1" applyAlignment="1"/>
    <xf numFmtId="0" fontId="0" fillId="0" borderId="0" xfId="0" applyFill="1" applyBorder="1" applyAlignment="1"/>
    <xf numFmtId="0" fontId="4" fillId="0" borderId="3" xfId="0" applyFont="1" applyFill="1" applyBorder="1" applyAlignment="1"/>
    <xf numFmtId="0" fontId="0" fillId="0" borderId="4" xfId="0" applyFill="1" applyBorder="1" applyAlignment="1"/>
    <xf numFmtId="0" fontId="0" fillId="0" borderId="5" xfId="0" applyBorder="1" applyAlignment="1">
      <alignment horizontal="left" vertical="top"/>
    </xf>
    <xf numFmtId="0" fontId="0" fillId="0" borderId="5" xfId="0" applyBorder="1" applyAlignment="1">
      <alignment horizontal="left" vertical="top" wrapText="1"/>
    </xf>
    <xf numFmtId="0" fontId="0" fillId="0" borderId="6" xfId="0" applyBorder="1" applyAlignment="1">
      <alignment horizontal="left"/>
    </xf>
    <xf numFmtId="0" fontId="0" fillId="0" borderId="8" xfId="0" applyBorder="1" applyAlignment="1">
      <alignment horizontal="left"/>
    </xf>
    <xf numFmtId="0" fontId="8" fillId="0" borderId="16" xfId="0" applyFont="1" applyBorder="1" applyAlignment="1">
      <alignment horizontal="left" vertical="top" wrapText="1"/>
    </xf>
    <xf numFmtId="0" fontId="0" fillId="0" borderId="16" xfId="0" applyBorder="1" applyAlignment="1">
      <alignment horizontal="left" vertical="top" wrapText="1"/>
    </xf>
    <xf numFmtId="0" fontId="0" fillId="0" borderId="0" xfId="0" applyFill="1" applyBorder="1" applyAlignment="1">
      <alignment horizontal="left" vertical="top" wrapText="1"/>
    </xf>
    <xf numFmtId="0" fontId="0" fillId="0" borderId="5" xfId="0" applyFill="1" applyBorder="1" applyAlignment="1">
      <alignment horizontal="left" vertical="top" wrapText="1"/>
    </xf>
    <xf numFmtId="0" fontId="0" fillId="0" borderId="1"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wrapText="1"/>
    </xf>
    <xf numFmtId="0" fontId="4" fillId="0" borderId="0" xfId="0" applyFont="1" applyAlignment="1">
      <alignment horizontal="left" vertical="top" wrapText="1"/>
    </xf>
    <xf numFmtId="0" fontId="4" fillId="0" borderId="0" xfId="0" applyFont="1" applyAlignment="1">
      <alignment horizontal="left" vertical="top"/>
    </xf>
    <xf numFmtId="0" fontId="0" fillId="0" borderId="0" xfId="0" applyAlignment="1">
      <alignment horizontal="left" vertical="top"/>
    </xf>
    <xf numFmtId="0" fontId="8" fillId="0" borderId="0" xfId="0" applyFont="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xf>
    <xf numFmtId="0" fontId="0" fillId="0" borderId="11" xfId="0" applyBorder="1" applyAlignment="1">
      <alignment horizontal="left" vertical="top"/>
    </xf>
    <xf numFmtId="0" fontId="23" fillId="0" borderId="0" xfId="0" applyFont="1" applyFill="1" applyAlignment="1">
      <alignment vertical="top" wrapText="1"/>
    </xf>
    <xf numFmtId="0" fontId="19" fillId="0" borderId="0" xfId="0" applyFont="1" applyFill="1" applyAlignment="1">
      <alignment vertical="top" wrapText="1"/>
    </xf>
    <xf numFmtId="0" fontId="0" fillId="0" borderId="1" xfId="0" applyFill="1" applyBorder="1" applyAlignment="1"/>
    <xf numFmtId="0" fontId="0" fillId="0" borderId="12" xfId="0" applyFill="1" applyBorder="1" applyAlignment="1"/>
    <xf numFmtId="0" fontId="0" fillId="0" borderId="2" xfId="0" applyFill="1" applyBorder="1" applyAlignment="1"/>
    <xf numFmtId="0" fontId="3" fillId="0" borderId="0" xfId="0" applyFont="1" applyFill="1" applyAlignment="1">
      <alignment horizontal="left" vertical="top" wrapText="1"/>
    </xf>
    <xf numFmtId="0" fontId="8" fillId="0" borderId="0" xfId="0" applyFont="1" applyFill="1" applyAlignment="1">
      <alignment horizontal="left" vertical="top" wrapText="1"/>
    </xf>
    <xf numFmtId="0" fontId="4" fillId="0" borderId="0" xfId="0" applyFont="1" applyFill="1" applyBorder="1" applyAlignment="1">
      <alignment horizontal="left" vertical="top" wrapText="1"/>
    </xf>
    <xf numFmtId="0" fontId="13" fillId="0" borderId="0" xfId="0" applyFont="1" applyFill="1" applyBorder="1" applyAlignment="1"/>
    <xf numFmtId="0" fontId="0" fillId="0" borderId="8" xfId="0" applyBorder="1" applyAlignment="1">
      <alignment horizontal="left" vertical="top"/>
    </xf>
    <xf numFmtId="0" fontId="8"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0" fillId="0" borderId="0" xfId="0" applyFill="1" applyAlignment="1">
      <alignment horizontal="left" vertical="top"/>
    </xf>
    <xf numFmtId="0" fontId="8" fillId="0" borderId="0" xfId="0" applyFont="1" applyFill="1" applyAlignment="1">
      <alignment horizontal="left" vertical="top"/>
    </xf>
    <xf numFmtId="0" fontId="8" fillId="0" borderId="8" xfId="0" applyFont="1" applyBorder="1" applyAlignment="1">
      <alignment wrapText="1"/>
    </xf>
    <xf numFmtId="0" fontId="0" fillId="0" borderId="13" xfId="0" applyBorder="1" applyAlignment="1">
      <alignment wrapText="1"/>
    </xf>
    <xf numFmtId="0" fontId="0" fillId="0" borderId="6" xfId="0" applyBorder="1" applyAlignment="1">
      <alignment wrapText="1"/>
    </xf>
    <xf numFmtId="0" fontId="13" fillId="0" borderId="1" xfId="0" applyFont="1" applyBorder="1" applyAlignment="1">
      <alignment horizontal="center" vertical="top" wrapText="1"/>
    </xf>
    <xf numFmtId="0" fontId="0" fillId="0" borderId="12" xfId="0" applyBorder="1" applyAlignment="1">
      <alignment horizontal="center" vertical="top" wrapText="1"/>
    </xf>
    <xf numFmtId="0" fontId="0" fillId="0" borderId="12" xfId="0" applyBorder="1" applyAlignment="1">
      <alignment wrapText="1"/>
    </xf>
    <xf numFmtId="0" fontId="8" fillId="0" borderId="0" xfId="0" applyFont="1" applyFill="1" applyBorder="1" applyAlignment="1">
      <alignment vertical="top" wrapText="1"/>
    </xf>
    <xf numFmtId="0" fontId="4" fillId="0" borderId="15" xfId="0" applyFont="1" applyBorder="1" applyAlignment="1"/>
    <xf numFmtId="0" fontId="0" fillId="0" borderId="15" xfId="0" applyBorder="1" applyAlignment="1"/>
    <xf numFmtId="0" fontId="3" fillId="0" borderId="10" xfId="0" applyFont="1" applyBorder="1" applyAlignment="1">
      <alignment vertical="top" wrapText="1"/>
    </xf>
    <xf numFmtId="0" fontId="0" fillId="0" borderId="10" xfId="0" applyBorder="1" applyAlignment="1">
      <alignment vertical="top" wrapText="1"/>
    </xf>
    <xf numFmtId="0" fontId="13" fillId="2" borderId="5" xfId="0" applyFont="1" applyFill="1" applyBorder="1" applyAlignment="1"/>
    <xf numFmtId="0" fontId="0" fillId="2" borderId="5" xfId="0" applyFill="1" applyBorder="1" applyAlignment="1"/>
    <xf numFmtId="0" fontId="4" fillId="0" borderId="5" xfId="0" applyFont="1" applyBorder="1" applyAlignment="1"/>
    <xf numFmtId="0" fontId="0" fillId="0" borderId="5" xfId="0" applyBorder="1" applyAlignment="1"/>
    <xf numFmtId="0" fontId="7" fillId="0" borderId="0" xfId="0" applyFont="1" applyFill="1" applyAlignment="1"/>
    <xf numFmtId="0" fontId="3" fillId="0" borderId="0" xfId="0" applyFont="1" applyAlignment="1">
      <alignment vertical="top" wrapText="1"/>
    </xf>
    <xf numFmtId="0" fontId="0" fillId="0" borderId="2" xfId="0" applyBorder="1" applyAlignment="1">
      <alignment horizontal="left" vertical="top" wrapText="1"/>
    </xf>
    <xf numFmtId="0" fontId="0" fillId="0" borderId="0" xfId="0" applyAlignment="1">
      <alignment horizontal="center" vertical="center"/>
    </xf>
    <xf numFmtId="0" fontId="0" fillId="0" borderId="1" xfId="0" applyBorder="1" applyAlignment="1"/>
    <xf numFmtId="0" fontId="4" fillId="0" borderId="1" xfId="0" applyFont="1" applyBorder="1" applyAlignment="1" applyProtection="1">
      <alignment horizontal="left" vertical="top" wrapText="1"/>
    </xf>
    <xf numFmtId="0" fontId="4" fillId="0" borderId="12"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0" fillId="0" borderId="1" xfId="0" applyBorder="1" applyAlignment="1" applyProtection="1">
      <alignment horizontal="left" vertical="top" wrapText="1"/>
    </xf>
    <xf numFmtId="0" fontId="0" fillId="0" borderId="12" xfId="0" applyBorder="1" applyAlignment="1" applyProtection="1">
      <alignment horizontal="left" vertical="top" wrapText="1"/>
    </xf>
    <xf numFmtId="0" fontId="0" fillId="0" borderId="2" xfId="0"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10" xfId="0" applyFont="1" applyBorder="1" applyAlignment="1" applyProtection="1">
      <alignment horizontal="left" vertical="top" wrapText="1"/>
    </xf>
    <xf numFmtId="0" fontId="3" fillId="0" borderId="11" xfId="0" applyFont="1" applyBorder="1" applyAlignment="1" applyProtection="1">
      <alignment horizontal="left" vertical="top" wrapText="1"/>
    </xf>
    <xf numFmtId="0" fontId="8" fillId="0" borderId="10" xfId="0" applyFont="1" applyBorder="1" applyAlignment="1"/>
    <xf numFmtId="0" fontId="8" fillId="0" borderId="1" xfId="0" applyFont="1" applyFill="1" applyBorder="1" applyAlignment="1" applyProtection="1">
      <protection locked="0"/>
    </xf>
    <xf numFmtId="0" fontId="0" fillId="0" borderId="12" xfId="0" applyFill="1" applyBorder="1" applyAlignment="1" applyProtection="1">
      <protection locked="0"/>
    </xf>
    <xf numFmtId="0" fontId="0" fillId="0" borderId="2" xfId="0" applyFill="1" applyBorder="1" applyAlignment="1" applyProtection="1">
      <protection locked="0"/>
    </xf>
    <xf numFmtId="0" fontId="0" fillId="0" borderId="5" xfId="0" applyFill="1" applyBorder="1" applyAlignment="1"/>
    <xf numFmtId="0" fontId="4" fillId="0" borderId="1" xfId="0" applyFont="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8" fillId="0" borderId="0" xfId="0" applyFont="1" applyBorder="1" applyAlignment="1">
      <alignment horizontal="left" vertical="top" wrapText="1"/>
    </xf>
    <xf numFmtId="0" fontId="8" fillId="0" borderId="0" xfId="0" applyFont="1" applyAlignment="1">
      <alignment wrapText="1"/>
    </xf>
    <xf numFmtId="0" fontId="3" fillId="0" borderId="0" xfId="0" applyFont="1" applyAlignment="1">
      <alignment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11" fillId="0" borderId="0" xfId="0" applyFont="1" applyAlignment="1">
      <alignment horizontal="left" vertical="top"/>
    </xf>
    <xf numFmtId="2" fontId="8" fillId="0" borderId="5" xfId="0" applyNumberFormat="1" applyFont="1" applyBorder="1" applyAlignment="1">
      <alignment horizontal="center" vertical="top" wrapText="1"/>
    </xf>
    <xf numFmtId="0" fontId="8" fillId="0" borderId="0" xfId="0" applyFont="1" applyAlignment="1">
      <alignment horizontal="left" vertical="top"/>
    </xf>
    <xf numFmtId="0" fontId="8" fillId="0" borderId="10" xfId="0" applyFont="1" applyBorder="1" applyAlignment="1">
      <alignment horizontal="left" vertical="top"/>
    </xf>
    <xf numFmtId="0" fontId="8" fillId="0" borderId="0" xfId="0" applyFont="1" applyAlignment="1">
      <alignment vertical="top" wrapText="1"/>
    </xf>
    <xf numFmtId="0" fontId="3"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16" xfId="0" applyBorder="1" applyAlignment="1"/>
    <xf numFmtId="0" fontId="28" fillId="0" borderId="16" xfId="0" applyFont="1" applyBorder="1" applyAlignment="1">
      <alignment wrapText="1"/>
    </xf>
    <xf numFmtId="0" fontId="28" fillId="0" borderId="5" xfId="0" applyFont="1" applyBorder="1" applyAlignment="1">
      <alignment wrapText="1"/>
    </xf>
    <xf numFmtId="0" fontId="3" fillId="0" borderId="0" xfId="0" applyFont="1" applyAlignment="1">
      <alignment horizontal="left" vertical="top" wrapText="1"/>
    </xf>
    <xf numFmtId="0" fontId="0" fillId="0" borderId="0" xfId="0" applyAlignment="1">
      <alignment wrapText="1"/>
    </xf>
    <xf numFmtId="0" fontId="1" fillId="0" borderId="10" xfId="0" applyFont="1" applyFill="1" applyBorder="1" applyAlignment="1">
      <alignment horizontal="left" vertical="top" wrapText="1"/>
    </xf>
    <xf numFmtId="0" fontId="0" fillId="0" borderId="10" xfId="0" applyFill="1" applyBorder="1" applyAlignment="1">
      <alignment wrapText="1"/>
    </xf>
    <xf numFmtId="49" fontId="1" fillId="0" borderId="1"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0" fillId="0" borderId="7" xfId="0" applyBorder="1" applyAlignment="1">
      <alignment horizontal="left" vertical="top"/>
    </xf>
    <xf numFmtId="0" fontId="3" fillId="0" borderId="10" xfId="0" applyFont="1" applyBorder="1" applyAlignment="1">
      <alignment horizontal="left" vertical="top" wrapText="1"/>
    </xf>
    <xf numFmtId="0" fontId="1" fillId="0" borderId="10" xfId="0" applyFont="1" applyBorder="1" applyAlignment="1">
      <alignment horizontal="left" vertical="top" wrapText="1"/>
    </xf>
    <xf numFmtId="0" fontId="1" fillId="0" borderId="10" xfId="0" applyFont="1" applyBorder="1" applyAlignment="1">
      <alignment wrapText="1"/>
    </xf>
    <xf numFmtId="0" fontId="1" fillId="0" borderId="0" xfId="0" applyFont="1" applyBorder="1" applyAlignment="1">
      <alignment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8" fillId="0" borderId="10" xfId="0" applyFont="1" applyFill="1" applyBorder="1" applyAlignment="1">
      <alignment horizontal="left" vertical="top" wrapText="1"/>
    </xf>
    <xf numFmtId="0" fontId="4" fillId="3" borderId="5" xfId="0" applyFont="1" applyFill="1" applyBorder="1" applyAlignment="1">
      <alignment horizontal="left" vertical="top" wrapText="1"/>
    </xf>
    <xf numFmtId="0" fontId="0" fillId="3" borderId="5" xfId="0" applyFill="1"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8" fillId="0" borderId="3" xfId="0" applyFont="1" applyBorder="1" applyAlignment="1">
      <alignment horizontal="left" vertical="top" wrapText="1"/>
    </xf>
    <xf numFmtId="0" fontId="13" fillId="0" borderId="0" xfId="0" applyFont="1" applyAlignment="1">
      <alignment horizontal="left" vertical="top" wrapText="1"/>
    </xf>
    <xf numFmtId="0" fontId="0" fillId="0" borderId="5" xfId="0" applyBorder="1"/>
    <xf numFmtId="0" fontId="6" fillId="0" borderId="0" xfId="0" applyFont="1" applyFill="1" applyAlignment="1">
      <alignment wrapText="1"/>
    </xf>
    <xf numFmtId="0" fontId="0" fillId="0" borderId="0" xfId="0" applyFill="1" applyAlignment="1">
      <alignment wrapText="1"/>
    </xf>
    <xf numFmtId="0" fontId="0" fillId="2" borderId="5" xfId="0" applyFill="1" applyBorder="1"/>
    <xf numFmtId="0" fontId="0" fillId="0" borderId="1" xfId="0" applyFill="1" applyBorder="1" applyAlignment="1">
      <alignment horizontal="left" vertical="top"/>
    </xf>
    <xf numFmtId="0" fontId="0" fillId="0" borderId="1" xfId="0" applyBorder="1" applyAlignment="1">
      <alignment horizontal="left" vertical="top"/>
    </xf>
    <xf numFmtId="0" fontId="0" fillId="0" borderId="24" xfId="0" applyFill="1" applyBorder="1" applyAlignment="1">
      <alignment vertical="center" wrapText="1"/>
    </xf>
    <xf numFmtId="0" fontId="0" fillId="0" borderId="21" xfId="0" applyFill="1" applyBorder="1" applyAlignment="1">
      <alignment vertical="center" wrapText="1"/>
    </xf>
    <xf numFmtId="0" fontId="22" fillId="0" borderId="25" xfId="0" applyFont="1" applyFill="1" applyBorder="1" applyAlignment="1">
      <alignment horizontal="center" wrapText="1"/>
    </xf>
    <xf numFmtId="0" fontId="0" fillId="0" borderId="27" xfId="0" applyFill="1" applyBorder="1" applyAlignment="1">
      <alignment wrapText="1"/>
    </xf>
    <xf numFmtId="0" fontId="22" fillId="0" borderId="26" xfId="0" applyFont="1" applyFill="1" applyBorder="1" applyAlignment="1">
      <alignment horizontal="center" wrapText="1"/>
    </xf>
    <xf numFmtId="0" fontId="0" fillId="0" borderId="22" xfId="0" applyFill="1" applyBorder="1" applyAlignment="1">
      <alignment wrapText="1"/>
    </xf>
    <xf numFmtId="0" fontId="22" fillId="0" borderId="18" xfId="0" applyFont="1" applyFill="1" applyBorder="1" applyAlignment="1">
      <alignment horizontal="center" wrapText="1"/>
    </xf>
    <xf numFmtId="0" fontId="0" fillId="0" borderId="28" xfId="0" applyFill="1" applyBorder="1" applyAlignment="1"/>
    <xf numFmtId="0" fontId="11" fillId="0" borderId="0" xfId="0" applyFont="1" applyAlignment="1">
      <alignment horizontal="left" vertical="top" wrapText="1"/>
    </xf>
    <xf numFmtId="0" fontId="3" fillId="0" borderId="10" xfId="0" applyFont="1" applyFill="1" applyBorder="1" applyAlignment="1">
      <alignment horizontal="left" vertical="top" wrapText="1"/>
    </xf>
    <xf numFmtId="0" fontId="13" fillId="0" borderId="0" xfId="0" applyFont="1" applyFill="1" applyAlignment="1">
      <alignment wrapText="1"/>
    </xf>
    <xf numFmtId="0" fontId="8" fillId="0" borderId="0" xfId="0" applyFont="1" applyFill="1" applyAlignment="1">
      <alignment wrapText="1"/>
    </xf>
    <xf numFmtId="0" fontId="8" fillId="0" borderId="5" xfId="0" applyFont="1" applyFill="1" applyBorder="1" applyAlignment="1">
      <alignment horizontal="left" vertical="top" wrapText="1"/>
    </xf>
    <xf numFmtId="0" fontId="8" fillId="0" borderId="0" xfId="0" applyFont="1" applyFill="1" applyBorder="1" applyAlignment="1">
      <alignment horizontal="left" vertical="center" wrapText="1"/>
    </xf>
    <xf numFmtId="0" fontId="0" fillId="0" borderId="0" xfId="0" applyFill="1" applyBorder="1" applyAlignment="1">
      <alignment vertical="center" wrapText="1"/>
    </xf>
    <xf numFmtId="0" fontId="31" fillId="0" borderId="1" xfId="0" applyFont="1" applyBorder="1" applyAlignment="1">
      <alignment horizontal="left" vertical="top" wrapText="1"/>
    </xf>
    <xf numFmtId="0" fontId="31" fillId="0" borderId="12" xfId="0" applyFont="1" applyBorder="1" applyAlignment="1">
      <alignment horizontal="left" vertical="top" wrapText="1"/>
    </xf>
    <xf numFmtId="0" fontId="31" fillId="0" borderId="2" xfId="0" applyFont="1" applyBorder="1" applyAlignment="1">
      <alignment horizontal="left" vertical="top" wrapText="1"/>
    </xf>
    <xf numFmtId="0" fontId="16" fillId="2" borderId="1" xfId="0" applyFont="1" applyFill="1" applyBorder="1"/>
    <xf numFmtId="0" fontId="16" fillId="2" borderId="12" xfId="0" applyFont="1" applyFill="1" applyBorder="1"/>
    <xf numFmtId="0" fontId="16" fillId="2" borderId="2" xfId="0" applyFont="1" applyFill="1" applyBorder="1"/>
    <xf numFmtId="0" fontId="0" fillId="0" borderId="12" xfId="0" applyFill="1" applyBorder="1" applyAlignment="1">
      <alignment horizontal="left" vertical="top" wrapText="1"/>
    </xf>
    <xf numFmtId="0" fontId="0" fillId="0" borderId="5" xfId="0" applyBorder="1" applyAlignment="1">
      <alignment horizontal="left" vertical="center"/>
    </xf>
    <xf numFmtId="0" fontId="0" fillId="2" borderId="1" xfId="0" applyFill="1" applyBorder="1"/>
    <xf numFmtId="0" fontId="0" fillId="2" borderId="12" xfId="0" applyFill="1" applyBorder="1"/>
    <xf numFmtId="0" fontId="0" fillId="2" borderId="2" xfId="0" applyFill="1" applyBorder="1"/>
    <xf numFmtId="0" fontId="4" fillId="2" borderId="2" xfId="0" applyFont="1" applyFill="1" applyBorder="1" applyAlignment="1">
      <alignment horizontal="left" vertical="top" wrapText="1"/>
    </xf>
    <xf numFmtId="0" fontId="0" fillId="2" borderId="5" xfId="0" applyFill="1" applyBorder="1" applyAlignment="1">
      <alignment horizontal="left" vertical="top" wrapText="1"/>
    </xf>
    <xf numFmtId="0" fontId="28" fillId="0" borderId="5" xfId="6" applyFont="1" applyFill="1" applyBorder="1" applyAlignment="1">
      <alignment vertical="top" wrapText="1"/>
    </xf>
    <xf numFmtId="0" fontId="3" fillId="0" borderId="0" xfId="6" applyFont="1" applyFill="1" applyAlignment="1">
      <alignment vertical="top" wrapText="1"/>
    </xf>
    <xf numFmtId="0" fontId="1" fillId="0" borderId="0" xfId="6" applyFill="1" applyAlignment="1">
      <alignment vertical="top" wrapText="1"/>
    </xf>
    <xf numFmtId="0" fontId="36" fillId="0" borderId="0" xfId="6" applyFont="1" applyFill="1" applyAlignment="1">
      <alignment horizontal="left" vertical="top" wrapText="1"/>
    </xf>
    <xf numFmtId="0" fontId="28" fillId="0" borderId="0" xfId="6" applyFont="1" applyFill="1" applyAlignment="1">
      <alignment horizontal="left" vertical="top" wrapText="1"/>
    </xf>
    <xf numFmtId="0" fontId="36" fillId="0" borderId="0" xfId="6" applyFont="1" applyAlignment="1">
      <alignment horizontal="left" vertical="top" wrapText="1"/>
    </xf>
    <xf numFmtId="0" fontId="28" fillId="0" borderId="0" xfId="6" applyFont="1" applyAlignment="1">
      <alignment horizontal="left" vertical="top" wrapText="1"/>
    </xf>
    <xf numFmtId="0" fontId="1" fillId="2" borderId="1" xfId="6" applyFill="1" applyBorder="1"/>
    <xf numFmtId="0" fontId="1" fillId="2" borderId="12" xfId="6" applyFill="1" applyBorder="1"/>
    <xf numFmtId="0" fontId="1" fillId="2" borderId="2" xfId="6" applyFill="1" applyBorder="1"/>
    <xf numFmtId="0" fontId="1" fillId="0" borderId="5" xfId="6" applyFont="1" applyBorder="1" applyAlignment="1">
      <alignment vertical="top"/>
    </xf>
    <xf numFmtId="0" fontId="1" fillId="0" borderId="12" xfId="6" applyFill="1" applyBorder="1" applyAlignment="1">
      <alignment horizontal="left" vertical="top" wrapText="1"/>
    </xf>
    <xf numFmtId="0" fontId="1" fillId="0" borderId="2" xfId="6" applyFill="1" applyBorder="1" applyAlignment="1">
      <alignment horizontal="left" vertical="top" wrapText="1"/>
    </xf>
    <xf numFmtId="0" fontId="1" fillId="0" borderId="5" xfId="6" applyFill="1" applyBorder="1" applyAlignment="1">
      <alignment horizontal="left" vertical="top" wrapText="1"/>
    </xf>
    <xf numFmtId="0" fontId="3" fillId="0" borderId="0" xfId="6" applyFont="1" applyAlignment="1">
      <alignment horizontal="left" vertical="top"/>
    </xf>
    <xf numFmtId="0" fontId="1" fillId="0" borderId="0" xfId="6" applyAlignment="1">
      <alignment horizontal="left" vertical="top"/>
    </xf>
    <xf numFmtId="0" fontId="3" fillId="0" borderId="10" xfId="6" applyFont="1" applyBorder="1" applyAlignment="1">
      <alignment horizontal="center" vertical="center"/>
    </xf>
    <xf numFmtId="0" fontId="3" fillId="0" borderId="5" xfId="6" applyFont="1" applyBorder="1" applyAlignment="1">
      <alignment horizontal="center" vertical="center" wrapText="1"/>
    </xf>
    <xf numFmtId="0" fontId="1" fillId="0" borderId="0" xfId="6"/>
    <xf numFmtId="0" fontId="31" fillId="0" borderId="0" xfId="6" applyFont="1" applyAlignment="1">
      <alignment horizontal="left" vertical="top" wrapText="1"/>
    </xf>
    <xf numFmtId="0" fontId="3" fillId="0" borderId="0" xfId="6" applyFont="1" applyAlignment="1">
      <alignment horizontal="center" vertical="center"/>
    </xf>
    <xf numFmtId="0" fontId="1" fillId="0" borderId="0" xfId="6" applyAlignment="1">
      <alignment horizontal="center" vertical="center"/>
    </xf>
    <xf numFmtId="0" fontId="2" fillId="0" borderId="0" xfId="6" applyFont="1" applyFill="1" applyAlignment="1">
      <alignment horizontal="center" vertical="center"/>
    </xf>
    <xf numFmtId="0" fontId="1" fillId="0" borderId="10" xfId="6" applyFont="1" applyFill="1" applyBorder="1" applyAlignment="1">
      <alignment horizontal="left" vertical="top" wrapText="1"/>
    </xf>
  </cellXfs>
  <cellStyles count="8">
    <cellStyle name="Comma 2" xfId="4"/>
    <cellStyle name="Currency" xfId="5" builtinId="4"/>
    <cellStyle name="Currency 2" xfId="3"/>
    <cellStyle name="Hyperlink" xfId="1" builtinId="8"/>
    <cellStyle name="Normal" xfId="0" builtinId="0"/>
    <cellStyle name="Normal 2" xfId="6"/>
    <cellStyle name="Percent" xfId="7" builtinId="5"/>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dsu.edu/admission/admission_information/application/" TargetMode="External"/><Relationship Id="rId2" Type="http://schemas.openxmlformats.org/officeDocument/2006/relationships/hyperlink" Target="mailto:ndsu.admission@ndsu.edu" TargetMode="External"/><Relationship Id="rId1" Type="http://schemas.openxmlformats.org/officeDocument/2006/relationships/hyperlink" Target="http://www.ndsu.edu/" TargetMode="External"/><Relationship Id="rId5" Type="http://schemas.openxmlformats.org/officeDocument/2006/relationships/printerSettings" Target="../printerSettings/printerSettings1.bin"/><Relationship Id="rId4" Type="http://schemas.openxmlformats.org/officeDocument/2006/relationships/hyperlink" Target="mailto:ndsu.oira@ndsu.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tabSelected="1" showRuler="0" view="pageLayout" zoomScaleNormal="100" workbookViewId="0">
      <selection activeCell="A2" sqref="A2"/>
    </sheetView>
  </sheetViews>
  <sheetFormatPr defaultColWidth="0" defaultRowHeight="12.75" customHeight="1"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50" t="s">
        <v>0</v>
      </c>
      <c r="B1" s="450"/>
      <c r="C1" s="450"/>
      <c r="D1" s="447"/>
    </row>
    <row r="2" spans="1:6" x14ac:dyDescent="0.2">
      <c r="C2" s="451"/>
      <c r="D2" s="451"/>
    </row>
    <row r="3" spans="1:6" x14ac:dyDescent="0.2">
      <c r="A3" s="2" t="s">
        <v>1</v>
      </c>
      <c r="B3" s="3" t="s">
        <v>2</v>
      </c>
      <c r="C3" s="4"/>
      <c r="D3" s="4"/>
    </row>
    <row r="4" spans="1:6" x14ac:dyDescent="0.2">
      <c r="A4" s="2" t="s">
        <v>1</v>
      </c>
      <c r="B4" s="5" t="s">
        <v>3</v>
      </c>
      <c r="C4" s="6"/>
      <c r="D4" s="417" t="s">
        <v>1094</v>
      </c>
    </row>
    <row r="5" spans="1:6" x14ac:dyDescent="0.2">
      <c r="A5" s="2" t="s">
        <v>1</v>
      </c>
      <c r="B5" s="5" t="s">
        <v>4</v>
      </c>
      <c r="C5" s="6"/>
      <c r="D5" s="417" t="s">
        <v>1095</v>
      </c>
    </row>
    <row r="6" spans="1:6" x14ac:dyDescent="0.2">
      <c r="A6" s="2" t="s">
        <v>1</v>
      </c>
      <c r="B6" s="5" t="s">
        <v>5</v>
      </c>
      <c r="C6" s="6"/>
      <c r="D6" s="6" t="s">
        <v>1093</v>
      </c>
    </row>
    <row r="7" spans="1:6" x14ac:dyDescent="0.2">
      <c r="A7" s="2" t="s">
        <v>1</v>
      </c>
      <c r="B7" s="5" t="s">
        <v>6</v>
      </c>
      <c r="C7" s="6"/>
      <c r="D7" s="6" t="s">
        <v>1092</v>
      </c>
    </row>
    <row r="8" spans="1:6" x14ac:dyDescent="0.2">
      <c r="A8" s="2" t="s">
        <v>1</v>
      </c>
      <c r="B8" s="5" t="s">
        <v>7</v>
      </c>
      <c r="C8" s="6"/>
      <c r="D8" s="6" t="s">
        <v>1091</v>
      </c>
    </row>
    <row r="9" spans="1:6" x14ac:dyDescent="0.2">
      <c r="A9" s="2" t="s">
        <v>1</v>
      </c>
      <c r="B9" s="5" t="s">
        <v>8</v>
      </c>
      <c r="C9" s="6"/>
      <c r="D9" s="417" t="s">
        <v>1096</v>
      </c>
    </row>
    <row r="10" spans="1:6" x14ac:dyDescent="0.2">
      <c r="A10" s="2" t="s">
        <v>1</v>
      </c>
      <c r="B10" s="5" t="s">
        <v>9</v>
      </c>
      <c r="C10" s="6"/>
      <c r="D10" s="6" t="s">
        <v>1090</v>
      </c>
    </row>
    <row r="11" spans="1:6" x14ac:dyDescent="0.2">
      <c r="A11" s="2" t="s">
        <v>1</v>
      </c>
      <c r="B11" s="5" t="s">
        <v>10</v>
      </c>
      <c r="C11" s="6"/>
      <c r="D11" s="419" t="s">
        <v>1089</v>
      </c>
    </row>
    <row r="12" spans="1:6" x14ac:dyDescent="0.2">
      <c r="A12" s="2" t="s">
        <v>1</v>
      </c>
      <c r="B12" s="7" t="s">
        <v>11</v>
      </c>
      <c r="C12" s="4"/>
      <c r="D12" s="8"/>
      <c r="E12" s="9" t="s">
        <v>12</v>
      </c>
      <c r="F12" s="10" t="s">
        <v>13</v>
      </c>
    </row>
    <row r="13" spans="1:6" x14ac:dyDescent="0.2">
      <c r="A13" s="2"/>
      <c r="B13" s="7"/>
      <c r="C13" s="4"/>
      <c r="D13" s="8"/>
      <c r="E13" s="9" t="s">
        <v>630</v>
      </c>
      <c r="F13" s="12"/>
    </row>
    <row r="14" spans="1:6" x14ac:dyDescent="0.2">
      <c r="A14" s="2" t="s">
        <v>1</v>
      </c>
      <c r="B14" s="13" t="s">
        <v>14</v>
      </c>
      <c r="C14" s="14"/>
      <c r="D14" s="15"/>
    </row>
    <row r="15" spans="1:6" x14ac:dyDescent="0.2">
      <c r="A15" s="2"/>
      <c r="B15" s="420" t="s">
        <v>1097</v>
      </c>
      <c r="C15" s="16"/>
      <c r="D15" s="17"/>
    </row>
    <row r="16" spans="1:6" x14ac:dyDescent="0.2">
      <c r="A16" s="2"/>
      <c r="B16" s="18"/>
      <c r="C16" s="19"/>
      <c r="D16" s="19"/>
    </row>
    <row r="17" spans="1:4" ht="53.25" customHeight="1" x14ac:dyDescent="0.2">
      <c r="A17" s="20" t="s">
        <v>15</v>
      </c>
      <c r="B17" s="452" t="s">
        <v>16</v>
      </c>
      <c r="C17" s="452"/>
      <c r="D17" s="452"/>
    </row>
    <row r="18" spans="1:4" ht="53.25" customHeight="1" x14ac:dyDescent="0.2">
      <c r="A18" s="2"/>
      <c r="B18" s="453"/>
      <c r="C18" s="454"/>
      <c r="D18" s="455"/>
    </row>
    <row r="19" spans="1:4" x14ac:dyDescent="0.2">
      <c r="C19" s="21"/>
      <c r="D19" s="21"/>
    </row>
    <row r="20" spans="1:4" x14ac:dyDescent="0.2">
      <c r="A20" s="2" t="s">
        <v>17</v>
      </c>
      <c r="B20" s="22" t="s">
        <v>18</v>
      </c>
      <c r="C20" s="456"/>
      <c r="D20" s="456"/>
    </row>
    <row r="21" spans="1:4" x14ac:dyDescent="0.2">
      <c r="A21" s="2" t="s">
        <v>17</v>
      </c>
      <c r="B21" s="12" t="s">
        <v>19</v>
      </c>
      <c r="C21" s="444" t="s">
        <v>617</v>
      </c>
      <c r="D21" s="444"/>
    </row>
    <row r="22" spans="1:4" x14ac:dyDescent="0.2">
      <c r="A22" s="2" t="s">
        <v>17</v>
      </c>
      <c r="B22" s="12" t="s">
        <v>6</v>
      </c>
      <c r="C22" s="444" t="s">
        <v>618</v>
      </c>
      <c r="D22" s="444"/>
    </row>
    <row r="23" spans="1:4" x14ac:dyDescent="0.2">
      <c r="A23" s="2" t="s">
        <v>17</v>
      </c>
      <c r="B23" s="23" t="s">
        <v>20</v>
      </c>
      <c r="C23" s="444" t="s">
        <v>619</v>
      </c>
      <c r="D23" s="444"/>
    </row>
    <row r="24" spans="1:4" x14ac:dyDescent="0.2">
      <c r="A24" s="2" t="s">
        <v>17</v>
      </c>
      <c r="B24" s="23" t="s">
        <v>21</v>
      </c>
      <c r="C24" s="448" t="s">
        <v>620</v>
      </c>
      <c r="D24" s="449"/>
    </row>
    <row r="25" spans="1:4" x14ac:dyDescent="0.2">
      <c r="A25" s="2" t="s">
        <v>17</v>
      </c>
      <c r="B25" s="23" t="s">
        <v>20</v>
      </c>
      <c r="C25" s="448" t="s">
        <v>619</v>
      </c>
      <c r="D25" s="449"/>
    </row>
    <row r="26" spans="1:4" x14ac:dyDescent="0.2">
      <c r="A26" s="2" t="s">
        <v>17</v>
      </c>
      <c r="B26" s="12" t="s">
        <v>22</v>
      </c>
      <c r="C26" s="444" t="s">
        <v>621</v>
      </c>
      <c r="D26" s="444"/>
    </row>
    <row r="27" spans="1:4" x14ac:dyDescent="0.2">
      <c r="A27" s="2" t="s">
        <v>17</v>
      </c>
      <c r="B27" s="12" t="s">
        <v>23</v>
      </c>
      <c r="C27" s="443" t="s">
        <v>622</v>
      </c>
      <c r="D27" s="444"/>
    </row>
    <row r="28" spans="1:4" x14ac:dyDescent="0.2">
      <c r="A28" s="2" t="s">
        <v>17</v>
      </c>
      <c r="B28" s="12" t="s">
        <v>24</v>
      </c>
      <c r="C28" s="444" t="s">
        <v>623</v>
      </c>
      <c r="D28" s="444"/>
    </row>
    <row r="29" spans="1:4" x14ac:dyDescent="0.2">
      <c r="A29" s="2" t="s">
        <v>17</v>
      </c>
      <c r="B29" s="12" t="s">
        <v>25</v>
      </c>
      <c r="C29" s="444" t="s">
        <v>624</v>
      </c>
      <c r="D29" s="444"/>
    </row>
    <row r="30" spans="1:4" x14ac:dyDescent="0.2">
      <c r="A30" s="2" t="s">
        <v>17</v>
      </c>
      <c r="B30" s="12" t="s">
        <v>26</v>
      </c>
      <c r="C30" s="448" t="s">
        <v>625</v>
      </c>
      <c r="D30" s="449"/>
    </row>
    <row r="31" spans="1:4" x14ac:dyDescent="0.2">
      <c r="A31" s="2" t="s">
        <v>17</v>
      </c>
      <c r="B31" s="12" t="s">
        <v>20</v>
      </c>
      <c r="C31" s="448" t="s">
        <v>619</v>
      </c>
      <c r="D31" s="449"/>
    </row>
    <row r="32" spans="1:4" x14ac:dyDescent="0.2">
      <c r="A32" s="2" t="s">
        <v>17</v>
      </c>
      <c r="B32" s="12" t="s">
        <v>27</v>
      </c>
      <c r="C32" s="444" t="s">
        <v>626</v>
      </c>
      <c r="D32" s="444"/>
    </row>
    <row r="33" spans="1:4" x14ac:dyDescent="0.2">
      <c r="A33" s="2" t="s">
        <v>17</v>
      </c>
      <c r="B33" s="12" t="s">
        <v>28</v>
      </c>
      <c r="C33" s="443" t="s">
        <v>627</v>
      </c>
      <c r="D33" s="444"/>
    </row>
    <row r="34" spans="1:4" ht="38.25" x14ac:dyDescent="0.2">
      <c r="A34" s="20" t="s">
        <v>17</v>
      </c>
      <c r="B34" s="24" t="s">
        <v>29</v>
      </c>
      <c r="C34" s="443" t="s">
        <v>628</v>
      </c>
      <c r="D34" s="444"/>
    </row>
    <row r="35" spans="1:4" ht="51" x14ac:dyDescent="0.2">
      <c r="A35" s="20" t="s">
        <v>17</v>
      </c>
      <c r="B35" s="25" t="s">
        <v>30</v>
      </c>
      <c r="C35" s="26"/>
      <c r="D35" s="27"/>
    </row>
    <row r="36" spans="1:4" x14ac:dyDescent="0.2"/>
    <row r="37" spans="1:4" x14ac:dyDescent="0.2">
      <c r="A37" s="2" t="s">
        <v>31</v>
      </c>
      <c r="B37" s="445" t="s">
        <v>32</v>
      </c>
      <c r="C37" s="446"/>
      <c r="D37" s="447"/>
    </row>
    <row r="38" spans="1:4" x14ac:dyDescent="0.2">
      <c r="A38" s="2" t="s">
        <v>31</v>
      </c>
      <c r="B38" s="28" t="s">
        <v>33</v>
      </c>
      <c r="C38" s="29" t="s">
        <v>630</v>
      </c>
    </row>
    <row r="39" spans="1:4" x14ac:dyDescent="0.2">
      <c r="A39" s="2" t="s">
        <v>31</v>
      </c>
      <c r="B39" s="28" t="s">
        <v>34</v>
      </c>
      <c r="C39" s="29"/>
    </row>
    <row r="40" spans="1:4" x14ac:dyDescent="0.2">
      <c r="A40" s="2" t="s">
        <v>31</v>
      </c>
      <c r="B40" s="28" t="s">
        <v>35</v>
      </c>
      <c r="C40" s="29"/>
    </row>
    <row r="41" spans="1:4" x14ac:dyDescent="0.2">
      <c r="A41" s="2"/>
      <c r="B41" s="30"/>
    </row>
    <row r="42" spans="1:4" x14ac:dyDescent="0.2">
      <c r="A42" s="2" t="s">
        <v>36</v>
      </c>
      <c r="B42" s="30" t="s">
        <v>37</v>
      </c>
    </row>
    <row r="43" spans="1:4" x14ac:dyDescent="0.2">
      <c r="A43" s="2" t="s">
        <v>36</v>
      </c>
      <c r="B43" s="28" t="s">
        <v>38</v>
      </c>
      <c r="C43" s="29" t="s">
        <v>630</v>
      </c>
    </row>
    <row r="44" spans="1:4" x14ac:dyDescent="0.2">
      <c r="A44" s="2" t="s">
        <v>36</v>
      </c>
      <c r="B44" s="28" t="s">
        <v>39</v>
      </c>
      <c r="C44" s="29"/>
    </row>
    <row r="45" spans="1:4" x14ac:dyDescent="0.2">
      <c r="A45" s="2" t="s">
        <v>36</v>
      </c>
      <c r="B45" s="28" t="s">
        <v>40</v>
      </c>
      <c r="C45" s="29"/>
    </row>
    <row r="46" spans="1:4" x14ac:dyDescent="0.2">
      <c r="A46" s="2"/>
      <c r="B46" s="30"/>
    </row>
    <row r="47" spans="1:4" x14ac:dyDescent="0.2">
      <c r="A47" s="2" t="s">
        <v>41</v>
      </c>
      <c r="B47" s="30" t="s">
        <v>42</v>
      </c>
      <c r="C47" s="31"/>
    </row>
    <row r="48" spans="1:4" x14ac:dyDescent="0.2">
      <c r="A48" s="2" t="s">
        <v>41</v>
      </c>
      <c r="B48" s="28" t="s">
        <v>43</v>
      </c>
      <c r="C48" s="32" t="s">
        <v>630</v>
      </c>
    </row>
    <row r="49" spans="1:3" x14ac:dyDescent="0.2">
      <c r="A49" s="2" t="s">
        <v>41</v>
      </c>
      <c r="B49" s="28" t="s">
        <v>44</v>
      </c>
      <c r="C49" s="32"/>
    </row>
    <row r="50" spans="1:3" x14ac:dyDescent="0.2">
      <c r="A50" s="2" t="s">
        <v>41</v>
      </c>
      <c r="B50" s="28" t="s">
        <v>45</v>
      </c>
      <c r="C50" s="32"/>
    </row>
    <row r="51" spans="1:3" x14ac:dyDescent="0.2">
      <c r="A51" s="2" t="s">
        <v>41</v>
      </c>
      <c r="B51" s="33" t="s">
        <v>46</v>
      </c>
      <c r="C51" s="32"/>
    </row>
    <row r="52" spans="1:3" x14ac:dyDescent="0.2">
      <c r="A52" s="2" t="s">
        <v>41</v>
      </c>
      <c r="B52" s="28" t="s">
        <v>47</v>
      </c>
      <c r="C52" s="32"/>
    </row>
    <row r="53" spans="1:3" x14ac:dyDescent="0.2">
      <c r="A53" s="2" t="s">
        <v>41</v>
      </c>
      <c r="B53" s="34" t="s">
        <v>48</v>
      </c>
      <c r="C53" s="32"/>
    </row>
    <row r="54" spans="1:3" x14ac:dyDescent="0.2">
      <c r="A54" s="2"/>
      <c r="B54" s="35"/>
      <c r="C54" s="36"/>
    </row>
    <row r="55" spans="1:3" x14ac:dyDescent="0.2">
      <c r="A55" s="2" t="s">
        <v>41</v>
      </c>
      <c r="B55" s="34" t="s">
        <v>49</v>
      </c>
      <c r="C55" s="32"/>
    </row>
    <row r="56" spans="1:3" x14ac:dyDescent="0.2">
      <c r="A56" s="2"/>
      <c r="B56" s="37"/>
      <c r="C56" s="38"/>
    </row>
    <row r="57" spans="1:3" x14ac:dyDescent="0.2">
      <c r="A57" s="2"/>
      <c r="B57" s="30"/>
      <c r="C57" s="31"/>
    </row>
    <row r="58" spans="1:3" x14ac:dyDescent="0.2">
      <c r="A58" s="2" t="s">
        <v>50</v>
      </c>
      <c r="B58" s="30" t="s">
        <v>51</v>
      </c>
    </row>
    <row r="59" spans="1:3" x14ac:dyDescent="0.2">
      <c r="A59" s="2" t="s">
        <v>50</v>
      </c>
      <c r="B59" s="28" t="s">
        <v>52</v>
      </c>
      <c r="C59" s="29" t="s">
        <v>630</v>
      </c>
    </row>
    <row r="60" spans="1:3" x14ac:dyDescent="0.2">
      <c r="A60" s="2" t="s">
        <v>50</v>
      </c>
      <c r="B60" s="28" t="s">
        <v>53</v>
      </c>
      <c r="C60" s="29"/>
    </row>
    <row r="61" spans="1:3" x14ac:dyDescent="0.2">
      <c r="A61" s="2" t="s">
        <v>50</v>
      </c>
      <c r="B61" s="28" t="s">
        <v>54</v>
      </c>
      <c r="C61" s="29"/>
    </row>
    <row r="62" spans="1:3" x14ac:dyDescent="0.2">
      <c r="A62" s="2" t="s">
        <v>50</v>
      </c>
      <c r="B62" s="28" t="s">
        <v>55</v>
      </c>
      <c r="C62" s="29"/>
    </row>
    <row r="63" spans="1:3" x14ac:dyDescent="0.2">
      <c r="A63" s="2" t="s">
        <v>50</v>
      </c>
      <c r="B63" s="28" t="s">
        <v>56</v>
      </c>
      <c r="C63" s="29"/>
    </row>
    <row r="64" spans="1:3" x14ac:dyDescent="0.2">
      <c r="A64" s="2" t="s">
        <v>50</v>
      </c>
      <c r="B64" s="28" t="s">
        <v>57</v>
      </c>
      <c r="C64" s="29" t="s">
        <v>630</v>
      </c>
    </row>
    <row r="65" spans="1:3" x14ac:dyDescent="0.2">
      <c r="A65" s="2" t="s">
        <v>50</v>
      </c>
      <c r="B65" s="28" t="s">
        <v>58</v>
      </c>
      <c r="C65" s="29" t="s">
        <v>630</v>
      </c>
    </row>
    <row r="66" spans="1:3" x14ac:dyDescent="0.2">
      <c r="A66" s="2" t="s">
        <v>50</v>
      </c>
      <c r="B66" s="28" t="s">
        <v>59</v>
      </c>
      <c r="C66" s="29" t="s">
        <v>630</v>
      </c>
    </row>
    <row r="67" spans="1:3" x14ac:dyDescent="0.2">
      <c r="A67" s="2" t="s">
        <v>50</v>
      </c>
      <c r="B67" s="28" t="s">
        <v>60</v>
      </c>
      <c r="C67" s="29" t="s">
        <v>630</v>
      </c>
    </row>
    <row r="68" spans="1:3" ht="25.5" x14ac:dyDescent="0.2">
      <c r="A68" s="2" t="s">
        <v>50</v>
      </c>
      <c r="B68" s="39" t="s">
        <v>61</v>
      </c>
      <c r="C68" s="29" t="s">
        <v>630</v>
      </c>
    </row>
    <row r="69" spans="1:3" ht="25.5" x14ac:dyDescent="0.2">
      <c r="A69" s="2" t="s">
        <v>50</v>
      </c>
      <c r="B69" s="39" t="s">
        <v>62</v>
      </c>
      <c r="C69" s="29" t="s">
        <v>630</v>
      </c>
    </row>
    <row r="70" spans="1:3" x14ac:dyDescent="0.2">
      <c r="A70" s="2" t="s">
        <v>50</v>
      </c>
      <c r="B70" s="40" t="s">
        <v>63</v>
      </c>
      <c r="C70" s="29"/>
    </row>
    <row r="71" spans="1:3" x14ac:dyDescent="0.2">
      <c r="A71" s="41" t="s">
        <v>50</v>
      </c>
      <c r="B71" s="42" t="s">
        <v>63</v>
      </c>
      <c r="C71" s="43"/>
    </row>
    <row r="72" spans="1:3" x14ac:dyDescent="0.2">
      <c r="A72" s="44"/>
      <c r="B72" s="45"/>
      <c r="C72" s="45"/>
    </row>
    <row r="73" spans="1:3" hidden="1" x14ac:dyDescent="0.2">
      <c r="A73" s="44"/>
      <c r="B73" s="45"/>
      <c r="C73" s="45"/>
    </row>
  </sheetData>
  <mergeCells count="20">
    <mergeCell ref="C27:D27"/>
    <mergeCell ref="A1:D1"/>
    <mergeCell ref="C2:D2"/>
    <mergeCell ref="B17:D17"/>
    <mergeCell ref="B18:D18"/>
    <mergeCell ref="C20:D20"/>
    <mergeCell ref="C21:D21"/>
    <mergeCell ref="C22:D22"/>
    <mergeCell ref="C23:D23"/>
    <mergeCell ref="C24:D24"/>
    <mergeCell ref="C25:D25"/>
    <mergeCell ref="C26:D26"/>
    <mergeCell ref="C34:D34"/>
    <mergeCell ref="B37:D37"/>
    <mergeCell ref="C28:D28"/>
    <mergeCell ref="C29:D29"/>
    <mergeCell ref="C30:D30"/>
    <mergeCell ref="C31:D31"/>
    <mergeCell ref="C32:D32"/>
    <mergeCell ref="C33:D33"/>
  </mergeCells>
  <hyperlinks>
    <hyperlink ref="C27" r:id="rId1"/>
    <hyperlink ref="C33" r:id="rId2"/>
    <hyperlink ref="C34" r:id="rId3"/>
    <hyperlink ref="D11" r:id="rId4"/>
  </hyperlinks>
  <pageMargins left="0.75" right="0.75" top="1" bottom="1" header="0.5" footer="0.5"/>
  <pageSetup scale="75" fitToHeight="2" orientation="portrait" r:id="rId5"/>
  <headerFooter alignWithMargins="0">
    <oddHeader>&amp;CNorth Dakota State University
Common Data Set 2015-2016</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B2" sqref="B2"/>
    </sheetView>
  </sheetViews>
  <sheetFormatPr defaultColWidth="0" defaultRowHeight="12.75" customHeight="1" zeroHeight="1" x14ac:dyDescent="0.2"/>
  <cols>
    <col min="1" max="1" width="3.85546875" style="292" customWidth="1"/>
    <col min="2" max="2" width="42" style="291" customWidth="1"/>
    <col min="3" max="3" width="20.140625" style="291" customWidth="1"/>
    <col min="4" max="5" width="15.42578125" style="291" customWidth="1"/>
    <col min="6" max="6" width="19.7109375" style="291" bestFit="1" customWidth="1"/>
    <col min="7" max="7" width="0.7109375" style="291" customWidth="1"/>
    <col min="8" max="16384" width="0" style="291" hidden="1"/>
  </cols>
  <sheetData>
    <row r="1" spans="1:6" ht="18" x14ac:dyDescent="0.2">
      <c r="A1" s="684" t="s">
        <v>877</v>
      </c>
      <c r="B1" s="684"/>
      <c r="C1" s="684"/>
      <c r="D1" s="684"/>
      <c r="E1" s="684"/>
    </row>
    <row r="2" spans="1:6" x14ac:dyDescent="0.2"/>
    <row r="3" spans="1:6" x14ac:dyDescent="0.2">
      <c r="A3" s="320" t="s">
        <v>878</v>
      </c>
      <c r="B3" s="321" t="s">
        <v>879</v>
      </c>
    </row>
    <row r="4" spans="1:6" s="323" customFormat="1" ht="72" customHeight="1" x14ac:dyDescent="0.2">
      <c r="A4" s="322" t="s">
        <v>878</v>
      </c>
      <c r="B4" s="685" t="s">
        <v>880</v>
      </c>
      <c r="C4" s="685"/>
      <c r="D4" s="685"/>
      <c r="E4" s="685"/>
      <c r="F4" s="685"/>
    </row>
    <row r="5" spans="1:6" ht="26.25" thickBot="1" x14ac:dyDescent="0.25">
      <c r="A5" s="320" t="s">
        <v>878</v>
      </c>
      <c r="B5" s="324" t="s">
        <v>881</v>
      </c>
      <c r="C5" s="325" t="s">
        <v>882</v>
      </c>
      <c r="D5" s="325" t="s">
        <v>54</v>
      </c>
      <c r="E5" s="325" t="s">
        <v>883</v>
      </c>
      <c r="F5" s="326" t="s">
        <v>884</v>
      </c>
    </row>
    <row r="6" spans="1:6" ht="13.5" thickBot="1" x14ac:dyDescent="0.25">
      <c r="A6" s="320" t="s">
        <v>878</v>
      </c>
      <c r="B6" s="327" t="s">
        <v>885</v>
      </c>
      <c r="C6" s="328">
        <v>6.0606060606060608E-2</v>
      </c>
      <c r="D6" s="329"/>
      <c r="E6" s="328">
        <v>0.10950080515297907</v>
      </c>
      <c r="F6" s="330">
        <v>1</v>
      </c>
    </row>
    <row r="7" spans="1:6" ht="13.5" thickBot="1" x14ac:dyDescent="0.25">
      <c r="A7" s="320" t="s">
        <v>878</v>
      </c>
      <c r="B7" s="331" t="s">
        <v>886</v>
      </c>
      <c r="C7" s="332"/>
      <c r="D7" s="333"/>
      <c r="E7" s="332">
        <v>1.0869565217391304E-2</v>
      </c>
      <c r="F7" s="334">
        <v>3</v>
      </c>
    </row>
    <row r="8" spans="1:6" ht="13.5" thickBot="1" x14ac:dyDescent="0.25">
      <c r="A8" s="320" t="s">
        <v>878</v>
      </c>
      <c r="B8" s="335" t="s">
        <v>887</v>
      </c>
      <c r="C8" s="332"/>
      <c r="D8" s="333"/>
      <c r="E8" s="332">
        <v>2.4557165861513689E-2</v>
      </c>
      <c r="F8" s="334">
        <v>4</v>
      </c>
    </row>
    <row r="9" spans="1:6" ht="13.5" thickBot="1" x14ac:dyDescent="0.25">
      <c r="A9" s="320" t="s">
        <v>878</v>
      </c>
      <c r="B9" s="331" t="s">
        <v>888</v>
      </c>
      <c r="C9" s="336"/>
      <c r="D9" s="337"/>
      <c r="E9" s="336">
        <v>1.6103059581320451E-3</v>
      </c>
      <c r="F9" s="338">
        <v>5</v>
      </c>
    </row>
    <row r="10" spans="1:6" ht="13.5" thickBot="1" x14ac:dyDescent="0.25">
      <c r="A10" s="320" t="s">
        <v>878</v>
      </c>
      <c r="B10" s="339" t="s">
        <v>889</v>
      </c>
      <c r="C10" s="336"/>
      <c r="D10" s="337"/>
      <c r="E10" s="336">
        <v>3.462157809983897E-2</v>
      </c>
      <c r="F10" s="338">
        <v>9</v>
      </c>
    </row>
    <row r="11" spans="1:6" ht="13.5" thickBot="1" x14ac:dyDescent="0.25">
      <c r="A11" s="320" t="s">
        <v>878</v>
      </c>
      <c r="B11" s="339" t="s">
        <v>890</v>
      </c>
      <c r="C11" s="336"/>
      <c r="D11" s="337"/>
      <c r="E11" s="336"/>
      <c r="F11" s="338">
        <v>10</v>
      </c>
    </row>
    <row r="12" spans="1:6" ht="13.5" thickBot="1" x14ac:dyDescent="0.25">
      <c r="A12" s="320" t="s">
        <v>878</v>
      </c>
      <c r="B12" s="339" t="s">
        <v>891</v>
      </c>
      <c r="C12" s="336"/>
      <c r="D12" s="337"/>
      <c r="E12" s="336">
        <v>1.9726247987117553E-2</v>
      </c>
      <c r="F12" s="338">
        <v>11</v>
      </c>
    </row>
    <row r="13" spans="1:6" ht="13.5" thickBot="1" x14ac:dyDescent="0.25">
      <c r="A13" s="320" t="s">
        <v>878</v>
      </c>
      <c r="B13" s="339" t="s">
        <v>892</v>
      </c>
      <c r="C13" s="336"/>
      <c r="D13" s="337"/>
      <c r="E13" s="336"/>
      <c r="F13" s="338">
        <v>12</v>
      </c>
    </row>
    <row r="14" spans="1:6" ht="13.5" thickBot="1" x14ac:dyDescent="0.25">
      <c r="A14" s="320" t="s">
        <v>878</v>
      </c>
      <c r="B14" s="339" t="s">
        <v>893</v>
      </c>
      <c r="C14" s="336">
        <v>0.24242424242424243</v>
      </c>
      <c r="D14" s="337"/>
      <c r="E14" s="336">
        <v>3.0193236714975844E-2</v>
      </c>
      <c r="F14" s="338">
        <v>13</v>
      </c>
    </row>
    <row r="15" spans="1:6" ht="13.5" thickBot="1" x14ac:dyDescent="0.25">
      <c r="A15" s="320" t="s">
        <v>878</v>
      </c>
      <c r="B15" s="339" t="s">
        <v>894</v>
      </c>
      <c r="C15" s="336">
        <v>6.0606060606060608E-2</v>
      </c>
      <c r="D15" s="337"/>
      <c r="E15" s="336">
        <v>0.14049919484702095</v>
      </c>
      <c r="F15" s="338">
        <v>14</v>
      </c>
    </row>
    <row r="16" spans="1:6" ht="13.5" thickBot="1" x14ac:dyDescent="0.25">
      <c r="A16" s="320" t="s">
        <v>878</v>
      </c>
      <c r="B16" s="339" t="s">
        <v>895</v>
      </c>
      <c r="C16" s="336"/>
      <c r="D16" s="337"/>
      <c r="E16" s="336"/>
      <c r="F16" s="338">
        <v>15</v>
      </c>
    </row>
    <row r="17" spans="1:6" ht="13.5" thickBot="1" x14ac:dyDescent="0.25">
      <c r="A17" s="320" t="s">
        <v>878</v>
      </c>
      <c r="B17" s="331" t="s">
        <v>896</v>
      </c>
      <c r="C17" s="336"/>
      <c r="D17" s="337"/>
      <c r="E17" s="336">
        <v>1.6103059581320451E-3</v>
      </c>
      <c r="F17" s="338">
        <v>16</v>
      </c>
    </row>
    <row r="18" spans="1:6" ht="13.5" thickBot="1" x14ac:dyDescent="0.25">
      <c r="A18" s="320" t="s">
        <v>878</v>
      </c>
      <c r="B18" s="339" t="s">
        <v>897</v>
      </c>
      <c r="C18" s="336"/>
      <c r="D18" s="337"/>
      <c r="E18" s="336">
        <v>6.5217391304347824E-2</v>
      </c>
      <c r="F18" s="338">
        <v>19</v>
      </c>
    </row>
    <row r="19" spans="1:6" ht="13.5" thickBot="1" x14ac:dyDescent="0.25">
      <c r="A19" s="320" t="s">
        <v>878</v>
      </c>
      <c r="B19" s="339" t="s">
        <v>898</v>
      </c>
      <c r="C19" s="336"/>
      <c r="D19" s="337"/>
      <c r="E19" s="336"/>
      <c r="F19" s="338">
        <v>22</v>
      </c>
    </row>
    <row r="20" spans="1:6" ht="13.5" thickBot="1" x14ac:dyDescent="0.25">
      <c r="A20" s="320" t="s">
        <v>878</v>
      </c>
      <c r="B20" s="339" t="s">
        <v>102</v>
      </c>
      <c r="C20" s="336"/>
      <c r="D20" s="337"/>
      <c r="E20" s="336">
        <v>7.246376811594203E-3</v>
      </c>
      <c r="F20" s="338">
        <v>23</v>
      </c>
    </row>
    <row r="21" spans="1:6" ht="13.5" thickBot="1" x14ac:dyDescent="0.25">
      <c r="A21" s="320" t="s">
        <v>878</v>
      </c>
      <c r="B21" s="339" t="s">
        <v>899</v>
      </c>
      <c r="C21" s="336"/>
      <c r="D21" s="337"/>
      <c r="E21" s="336"/>
      <c r="F21" s="338">
        <v>24</v>
      </c>
    </row>
    <row r="22" spans="1:6" ht="13.5" thickBot="1" x14ac:dyDescent="0.25">
      <c r="A22" s="320" t="s">
        <v>878</v>
      </c>
      <c r="B22" s="339" t="s">
        <v>900</v>
      </c>
      <c r="C22" s="336"/>
      <c r="D22" s="337"/>
      <c r="E22" s="336"/>
      <c r="F22" s="338">
        <v>25</v>
      </c>
    </row>
    <row r="23" spans="1:6" ht="13.5" thickBot="1" x14ac:dyDescent="0.25">
      <c r="A23" s="320" t="s">
        <v>878</v>
      </c>
      <c r="B23" s="339" t="s">
        <v>901</v>
      </c>
      <c r="C23" s="336"/>
      <c r="D23" s="337"/>
      <c r="E23" s="336">
        <v>6.5619967793880837E-2</v>
      </c>
      <c r="F23" s="338">
        <v>26</v>
      </c>
    </row>
    <row r="24" spans="1:6" ht="13.5" thickBot="1" x14ac:dyDescent="0.25">
      <c r="A24" s="320" t="s">
        <v>878</v>
      </c>
      <c r="B24" s="339" t="s">
        <v>902</v>
      </c>
      <c r="C24" s="336">
        <v>0.27272727272727271</v>
      </c>
      <c r="D24" s="337"/>
      <c r="E24" s="336">
        <v>1.1674718196457327E-2</v>
      </c>
      <c r="F24" s="338">
        <v>27</v>
      </c>
    </row>
    <row r="25" spans="1:6" ht="13.5" thickBot="1" x14ac:dyDescent="0.25">
      <c r="A25" s="320" t="s">
        <v>878</v>
      </c>
      <c r="B25" s="339" t="s">
        <v>903</v>
      </c>
      <c r="C25" s="336"/>
      <c r="D25" s="337"/>
      <c r="E25" s="336"/>
      <c r="F25" s="338" t="s">
        <v>904</v>
      </c>
    </row>
    <row r="26" spans="1:6" ht="13.5" thickBot="1" x14ac:dyDescent="0.25">
      <c r="A26" s="320" t="s">
        <v>878</v>
      </c>
      <c r="B26" s="339" t="s">
        <v>905</v>
      </c>
      <c r="C26" s="336"/>
      <c r="D26" s="337"/>
      <c r="E26" s="336">
        <v>1.610305958132045E-2</v>
      </c>
      <c r="F26" s="338">
        <v>30</v>
      </c>
    </row>
    <row r="27" spans="1:6" ht="13.5" thickBot="1" x14ac:dyDescent="0.25">
      <c r="A27" s="320" t="s">
        <v>878</v>
      </c>
      <c r="B27" s="339" t="s">
        <v>906</v>
      </c>
      <c r="C27" s="336"/>
      <c r="D27" s="337"/>
      <c r="E27" s="336">
        <v>2.5362318840579712E-2</v>
      </c>
      <c r="F27" s="338">
        <v>31</v>
      </c>
    </row>
    <row r="28" spans="1:6" ht="13.5" thickBot="1" x14ac:dyDescent="0.25">
      <c r="A28" s="320" t="s">
        <v>878</v>
      </c>
      <c r="B28" s="339" t="s">
        <v>907</v>
      </c>
      <c r="C28" s="336"/>
      <c r="D28" s="337"/>
      <c r="E28" s="336">
        <v>1.6103059581320451E-3</v>
      </c>
      <c r="F28" s="338">
        <v>38</v>
      </c>
    </row>
    <row r="29" spans="1:6" ht="13.5" thickBot="1" x14ac:dyDescent="0.25">
      <c r="A29" s="320" t="s">
        <v>878</v>
      </c>
      <c r="B29" s="339" t="s">
        <v>908</v>
      </c>
      <c r="C29" s="336"/>
      <c r="D29" s="337"/>
      <c r="E29" s="336"/>
      <c r="F29" s="338">
        <v>39</v>
      </c>
    </row>
    <row r="30" spans="1:6" ht="13.5" thickBot="1" x14ac:dyDescent="0.25">
      <c r="A30" s="320" t="s">
        <v>878</v>
      </c>
      <c r="B30" s="339" t="s">
        <v>909</v>
      </c>
      <c r="C30" s="336"/>
      <c r="D30" s="337"/>
      <c r="E30" s="336">
        <v>1.3687600644122383E-2</v>
      </c>
      <c r="F30" s="338">
        <v>40</v>
      </c>
    </row>
    <row r="31" spans="1:6" ht="13.5" thickBot="1" x14ac:dyDescent="0.25">
      <c r="A31" s="320" t="s">
        <v>878</v>
      </c>
      <c r="B31" s="339" t="s">
        <v>910</v>
      </c>
      <c r="C31" s="336"/>
      <c r="D31" s="337"/>
      <c r="E31" s="336"/>
      <c r="F31" s="338">
        <v>41</v>
      </c>
    </row>
    <row r="32" spans="1:6" ht="13.5" thickBot="1" x14ac:dyDescent="0.25">
      <c r="A32" s="320" t="s">
        <v>878</v>
      </c>
      <c r="B32" s="339" t="s">
        <v>911</v>
      </c>
      <c r="C32" s="336"/>
      <c r="D32" s="337"/>
      <c r="E32" s="336">
        <v>3.5024154589371984E-2</v>
      </c>
      <c r="F32" s="338">
        <v>42</v>
      </c>
    </row>
    <row r="33" spans="1:6" ht="26.25" thickBot="1" x14ac:dyDescent="0.25">
      <c r="A33" s="320" t="s">
        <v>878</v>
      </c>
      <c r="B33" s="339" t="s">
        <v>912</v>
      </c>
      <c r="C33" s="336"/>
      <c r="D33" s="337"/>
      <c r="E33" s="336">
        <v>3.0595813204508857E-2</v>
      </c>
      <c r="F33" s="338">
        <v>43</v>
      </c>
    </row>
    <row r="34" spans="1:6" ht="13.5" thickBot="1" x14ac:dyDescent="0.25">
      <c r="A34" s="320" t="s">
        <v>878</v>
      </c>
      <c r="B34" s="339" t="s">
        <v>913</v>
      </c>
      <c r="C34" s="336"/>
      <c r="D34" s="337"/>
      <c r="E34" s="336"/>
      <c r="F34" s="338">
        <v>44</v>
      </c>
    </row>
    <row r="35" spans="1:6" ht="13.5" thickBot="1" x14ac:dyDescent="0.25">
      <c r="A35" s="320" t="s">
        <v>878</v>
      </c>
      <c r="B35" s="339" t="s">
        <v>914</v>
      </c>
      <c r="C35" s="336"/>
      <c r="D35" s="337"/>
      <c r="E35" s="336">
        <v>2.4557165861513689E-2</v>
      </c>
      <c r="F35" s="338">
        <v>45</v>
      </c>
    </row>
    <row r="36" spans="1:6" ht="13.5" thickBot="1" x14ac:dyDescent="0.25">
      <c r="A36" s="320" t="s">
        <v>878</v>
      </c>
      <c r="B36" s="339" t="s">
        <v>915</v>
      </c>
      <c r="C36" s="336"/>
      <c r="D36" s="337"/>
      <c r="E36" s="336"/>
      <c r="F36" s="338">
        <v>46</v>
      </c>
    </row>
    <row r="37" spans="1:6" ht="13.5" thickBot="1" x14ac:dyDescent="0.25">
      <c r="A37" s="320" t="s">
        <v>878</v>
      </c>
      <c r="B37" s="339" t="s">
        <v>916</v>
      </c>
      <c r="C37" s="336"/>
      <c r="D37" s="337"/>
      <c r="E37" s="336"/>
      <c r="F37" s="338">
        <v>47</v>
      </c>
    </row>
    <row r="38" spans="1:6" ht="13.5" thickBot="1" x14ac:dyDescent="0.25">
      <c r="A38" s="320" t="s">
        <v>878</v>
      </c>
      <c r="B38" s="339" t="s">
        <v>917</v>
      </c>
      <c r="C38" s="336"/>
      <c r="D38" s="337"/>
      <c r="E38" s="336"/>
      <c r="F38" s="338">
        <v>48</v>
      </c>
    </row>
    <row r="39" spans="1:6" ht="13.5" thickBot="1" x14ac:dyDescent="0.25">
      <c r="A39" s="320" t="s">
        <v>878</v>
      </c>
      <c r="B39" s="339" t="s">
        <v>918</v>
      </c>
      <c r="C39" s="336">
        <v>6.0606060606060608E-2</v>
      </c>
      <c r="D39" s="337"/>
      <c r="E39" s="336"/>
      <c r="F39" s="338">
        <v>49</v>
      </c>
    </row>
    <row r="40" spans="1:6" ht="13.5" thickBot="1" x14ac:dyDescent="0.25">
      <c r="A40" s="320" t="s">
        <v>878</v>
      </c>
      <c r="B40" s="339" t="s">
        <v>919</v>
      </c>
      <c r="C40" s="336"/>
      <c r="D40" s="337"/>
      <c r="E40" s="336">
        <v>1.9726247987117553E-2</v>
      </c>
      <c r="F40" s="338">
        <v>50</v>
      </c>
    </row>
    <row r="41" spans="1:6" ht="13.5" thickBot="1" x14ac:dyDescent="0.25">
      <c r="A41" s="320" t="s">
        <v>878</v>
      </c>
      <c r="B41" s="339" t="s">
        <v>920</v>
      </c>
      <c r="C41" s="336">
        <v>3.0303030303030304E-2</v>
      </c>
      <c r="D41" s="337"/>
      <c r="E41" s="336">
        <v>0.15096618357487923</v>
      </c>
      <c r="F41" s="338">
        <v>51</v>
      </c>
    </row>
    <row r="42" spans="1:6" ht="13.5" thickBot="1" x14ac:dyDescent="0.25">
      <c r="A42" s="320" t="s">
        <v>878</v>
      </c>
      <c r="B42" s="339" t="s">
        <v>921</v>
      </c>
      <c r="C42" s="336">
        <v>0.27272727272727271</v>
      </c>
      <c r="D42" s="337"/>
      <c r="E42" s="336">
        <v>0.1469404186795491</v>
      </c>
      <c r="F42" s="338">
        <v>52</v>
      </c>
    </row>
    <row r="43" spans="1:6" ht="13.5" thickBot="1" x14ac:dyDescent="0.25">
      <c r="A43" s="320" t="s">
        <v>878</v>
      </c>
      <c r="B43" s="339" t="s">
        <v>108</v>
      </c>
      <c r="C43" s="336"/>
      <c r="D43" s="337"/>
      <c r="E43" s="336">
        <v>1.2479871175523349E-2</v>
      </c>
      <c r="F43" s="338">
        <v>54</v>
      </c>
    </row>
    <row r="44" spans="1:6" x14ac:dyDescent="0.2">
      <c r="A44" s="320" t="s">
        <v>878</v>
      </c>
      <c r="B44" s="340" t="s">
        <v>680</v>
      </c>
      <c r="C44" s="341"/>
      <c r="D44" s="341"/>
      <c r="E44" s="341"/>
      <c r="F44" s="342"/>
    </row>
    <row r="45" spans="1:6" x14ac:dyDescent="0.2">
      <c r="A45" s="320" t="s">
        <v>878</v>
      </c>
      <c r="B45" s="296" t="s">
        <v>922</v>
      </c>
      <c r="C45" s="343">
        <f>SUM(C6:C44)</f>
        <v>1</v>
      </c>
      <c r="D45" s="343">
        <f>SUM(D6:D44)</f>
        <v>0</v>
      </c>
      <c r="E45" s="343">
        <f>SUM(E6:E44)</f>
        <v>1</v>
      </c>
      <c r="F45" s="294"/>
    </row>
    <row r="46" spans="1:6" x14ac:dyDescent="0.2"/>
  </sheetData>
  <mergeCells count="2">
    <mergeCell ref="A1:E1"/>
    <mergeCell ref="B4:F4"/>
  </mergeCells>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election activeCell="A130" sqref="A130"/>
    </sheetView>
  </sheetViews>
  <sheetFormatPr defaultColWidth="0" defaultRowHeight="12.75" customHeight="1" zeroHeight="1" x14ac:dyDescent="0.2"/>
  <cols>
    <col min="1" max="1" width="88.7109375" style="221" customWidth="1"/>
    <col min="2" max="2" width="0.85546875" style="212" customWidth="1"/>
    <col min="3" max="16384" width="0" style="212" hidden="1"/>
  </cols>
  <sheetData>
    <row r="1" spans="1:1" ht="18" x14ac:dyDescent="0.2">
      <c r="A1" s="211" t="s">
        <v>465</v>
      </c>
    </row>
    <row r="2" spans="1:1" ht="25.5" x14ac:dyDescent="0.2">
      <c r="A2" s="213" t="s">
        <v>466</v>
      </c>
    </row>
    <row r="3" spans="1:1" x14ac:dyDescent="0.2">
      <c r="A3" s="213"/>
    </row>
    <row r="4" spans="1:1" ht="25.5" x14ac:dyDescent="0.2">
      <c r="A4" s="214" t="s">
        <v>467</v>
      </c>
    </row>
    <row r="5" spans="1:1" x14ac:dyDescent="0.2">
      <c r="A5" s="215"/>
    </row>
    <row r="6" spans="1:1" ht="38.25" x14ac:dyDescent="0.2">
      <c r="A6" s="213" t="s">
        <v>468</v>
      </c>
    </row>
    <row r="7" spans="1:1" ht="38.25" x14ac:dyDescent="0.2">
      <c r="A7" s="213" t="s">
        <v>469</v>
      </c>
    </row>
    <row r="8" spans="1:1" x14ac:dyDescent="0.2">
      <c r="A8" s="213" t="s">
        <v>470</v>
      </c>
    </row>
    <row r="9" spans="1:1" ht="25.5" x14ac:dyDescent="0.2">
      <c r="A9" s="213" t="s">
        <v>471</v>
      </c>
    </row>
    <row r="10" spans="1:1" ht="44.25" customHeight="1" x14ac:dyDescent="0.2">
      <c r="A10" s="216" t="s">
        <v>472</v>
      </c>
    </row>
    <row r="11" spans="1:1" ht="51" x14ac:dyDescent="0.2">
      <c r="A11" s="213" t="s">
        <v>473</v>
      </c>
    </row>
    <row r="12" spans="1:1" ht="38.25" x14ac:dyDescent="0.2">
      <c r="A12" s="213" t="s">
        <v>474</v>
      </c>
    </row>
    <row r="13" spans="1:1" ht="38.25" x14ac:dyDescent="0.2">
      <c r="A13" s="213" t="s">
        <v>475</v>
      </c>
    </row>
    <row r="14" spans="1:1" ht="25.5" x14ac:dyDescent="0.2">
      <c r="A14" s="213" t="s">
        <v>476</v>
      </c>
    </row>
    <row r="15" spans="1:1" ht="89.25" x14ac:dyDescent="0.2">
      <c r="A15" s="213" t="s">
        <v>477</v>
      </c>
    </row>
    <row r="16" spans="1:1" x14ac:dyDescent="0.2">
      <c r="A16" s="213" t="s">
        <v>478</v>
      </c>
    </row>
    <row r="17" spans="1:1" x14ac:dyDescent="0.2">
      <c r="A17" s="213" t="s">
        <v>479</v>
      </c>
    </row>
    <row r="18" spans="1:1" ht="38.25" x14ac:dyDescent="0.2">
      <c r="A18" s="213" t="s">
        <v>480</v>
      </c>
    </row>
    <row r="19" spans="1:1" ht="25.5" x14ac:dyDescent="0.2">
      <c r="A19" s="213" t="s">
        <v>481</v>
      </c>
    </row>
    <row r="20" spans="1:1" ht="38.25" x14ac:dyDescent="0.2">
      <c r="A20" s="217" t="s">
        <v>482</v>
      </c>
    </row>
    <row r="21" spans="1:1" ht="63.75" x14ac:dyDescent="0.2">
      <c r="A21" s="213" t="s">
        <v>483</v>
      </c>
    </row>
    <row r="22" spans="1:1" x14ac:dyDescent="0.2">
      <c r="A22" s="213" t="s">
        <v>484</v>
      </c>
    </row>
    <row r="23" spans="1:1" x14ac:dyDescent="0.2">
      <c r="A23" s="213" t="s">
        <v>485</v>
      </c>
    </row>
    <row r="24" spans="1:1" ht="25.5" x14ac:dyDescent="0.2">
      <c r="A24" s="213" t="s">
        <v>486</v>
      </c>
    </row>
    <row r="25" spans="1:1" ht="38.25" x14ac:dyDescent="0.2">
      <c r="A25" s="213" t="s">
        <v>487</v>
      </c>
    </row>
    <row r="26" spans="1:1" ht="38.25" x14ac:dyDescent="0.2">
      <c r="A26" s="213" t="s">
        <v>488</v>
      </c>
    </row>
    <row r="27" spans="1:1" ht="25.5" x14ac:dyDescent="0.2">
      <c r="A27" s="213" t="s">
        <v>489</v>
      </c>
    </row>
    <row r="28" spans="1:1" ht="38.25" x14ac:dyDescent="0.2">
      <c r="A28" s="213" t="s">
        <v>490</v>
      </c>
    </row>
    <row r="29" spans="1:1" ht="25.5" x14ac:dyDescent="0.2">
      <c r="A29" s="213" t="s">
        <v>491</v>
      </c>
    </row>
    <row r="30" spans="1:1" ht="51" x14ac:dyDescent="0.2">
      <c r="A30" s="213" t="s">
        <v>492</v>
      </c>
    </row>
    <row r="31" spans="1:1" ht="25.5" x14ac:dyDescent="0.2">
      <c r="A31" s="216" t="s">
        <v>493</v>
      </c>
    </row>
    <row r="32" spans="1:1" ht="25.5" x14ac:dyDescent="0.2">
      <c r="A32" s="213" t="s">
        <v>494</v>
      </c>
    </row>
    <row r="33" spans="1:1" ht="25.5" x14ac:dyDescent="0.2">
      <c r="A33" s="213" t="s">
        <v>495</v>
      </c>
    </row>
    <row r="34" spans="1:1" ht="38.25" x14ac:dyDescent="0.2">
      <c r="A34" s="213" t="s">
        <v>496</v>
      </c>
    </row>
    <row r="35" spans="1:1" ht="25.5" x14ac:dyDescent="0.2">
      <c r="A35" s="213" t="s">
        <v>497</v>
      </c>
    </row>
    <row r="36" spans="1:1" ht="51" x14ac:dyDescent="0.2">
      <c r="A36" s="213" t="s">
        <v>498</v>
      </c>
    </row>
    <row r="37" spans="1:1" ht="25.5" x14ac:dyDescent="0.2">
      <c r="A37" s="213" t="s">
        <v>499</v>
      </c>
    </row>
    <row r="38" spans="1:1" ht="25.5" x14ac:dyDescent="0.2">
      <c r="A38" s="213" t="s">
        <v>500</v>
      </c>
    </row>
    <row r="39" spans="1:1" ht="25.5" x14ac:dyDescent="0.2">
      <c r="A39" s="213" t="s">
        <v>501</v>
      </c>
    </row>
    <row r="40" spans="1:1" ht="38.25" x14ac:dyDescent="0.2">
      <c r="A40" s="213" t="s">
        <v>502</v>
      </c>
    </row>
    <row r="41" spans="1:1" ht="63.75" x14ac:dyDescent="0.2">
      <c r="A41" s="213" t="s">
        <v>503</v>
      </c>
    </row>
    <row r="42" spans="1:1" x14ac:dyDescent="0.2">
      <c r="A42" s="213" t="s">
        <v>504</v>
      </c>
    </row>
    <row r="43" spans="1:1" ht="25.5" x14ac:dyDescent="0.2">
      <c r="A43" s="213" t="s">
        <v>505</v>
      </c>
    </row>
    <row r="44" spans="1:1" ht="69" customHeight="1" x14ac:dyDescent="0.2">
      <c r="A44" s="216" t="s">
        <v>506</v>
      </c>
    </row>
    <row r="45" spans="1:1" ht="110.25" customHeight="1" x14ac:dyDescent="0.2">
      <c r="A45" s="216" t="s">
        <v>507</v>
      </c>
    </row>
    <row r="46" spans="1:1" ht="34.5" customHeight="1" x14ac:dyDescent="0.2">
      <c r="A46" s="216" t="s">
        <v>508</v>
      </c>
    </row>
    <row r="47" spans="1:1" ht="25.5" x14ac:dyDescent="0.2">
      <c r="A47" s="213" t="s">
        <v>509</v>
      </c>
    </row>
    <row r="48" spans="1:1" ht="38.25" x14ac:dyDescent="0.2">
      <c r="A48" s="213" t="s">
        <v>510</v>
      </c>
    </row>
    <row r="49" spans="1:1" ht="38.25" x14ac:dyDescent="0.2">
      <c r="A49" s="213" t="s">
        <v>511</v>
      </c>
    </row>
    <row r="50" spans="1:1" ht="25.5" x14ac:dyDescent="0.2">
      <c r="A50" s="213" t="s">
        <v>512</v>
      </c>
    </row>
    <row r="51" spans="1:1" ht="63.75" x14ac:dyDescent="0.2">
      <c r="A51" s="213" t="s">
        <v>513</v>
      </c>
    </row>
    <row r="52" spans="1:1" ht="25.5" x14ac:dyDescent="0.2">
      <c r="A52" s="213" t="s">
        <v>514</v>
      </c>
    </row>
    <row r="53" spans="1:1" ht="38.25" x14ac:dyDescent="0.2">
      <c r="A53" s="213" t="s">
        <v>515</v>
      </c>
    </row>
    <row r="54" spans="1:1" ht="38.25" x14ac:dyDescent="0.2">
      <c r="A54" s="213" t="s">
        <v>516</v>
      </c>
    </row>
    <row r="55" spans="1:1" ht="38.25" x14ac:dyDescent="0.2">
      <c r="A55" s="213" t="s">
        <v>517</v>
      </c>
    </row>
    <row r="56" spans="1:1" ht="51" x14ac:dyDescent="0.2">
      <c r="A56" s="213" t="s">
        <v>518</v>
      </c>
    </row>
    <row r="57" spans="1:1" ht="51" x14ac:dyDescent="0.2">
      <c r="A57" s="213" t="s">
        <v>519</v>
      </c>
    </row>
    <row r="58" spans="1:1" ht="38.25" x14ac:dyDescent="0.2">
      <c r="A58" s="213" t="s">
        <v>520</v>
      </c>
    </row>
    <row r="59" spans="1:1" x14ac:dyDescent="0.2">
      <c r="A59" s="213" t="s">
        <v>521</v>
      </c>
    </row>
    <row r="60" spans="1:1" ht="38.25" x14ac:dyDescent="0.2">
      <c r="A60" s="213" t="s">
        <v>522</v>
      </c>
    </row>
    <row r="61" spans="1:1" ht="25.5" x14ac:dyDescent="0.2">
      <c r="A61" s="213" t="s">
        <v>523</v>
      </c>
    </row>
    <row r="62" spans="1:1" ht="25.5" x14ac:dyDescent="0.2">
      <c r="A62" s="213" t="s">
        <v>524</v>
      </c>
    </row>
    <row r="63" spans="1:1" ht="63.75" x14ac:dyDescent="0.2">
      <c r="A63" s="213" t="s">
        <v>525</v>
      </c>
    </row>
    <row r="64" spans="1:1" ht="25.5" x14ac:dyDescent="0.2">
      <c r="A64" s="216" t="s">
        <v>526</v>
      </c>
    </row>
    <row r="65" spans="1:1" ht="25.5" x14ac:dyDescent="0.2">
      <c r="A65" s="213" t="s">
        <v>527</v>
      </c>
    </row>
    <row r="66" spans="1:1" ht="38.25" x14ac:dyDescent="0.2">
      <c r="A66" s="213" t="s">
        <v>528</v>
      </c>
    </row>
    <row r="67" spans="1:1" ht="25.5" x14ac:dyDescent="0.2">
      <c r="A67" s="213" t="s">
        <v>529</v>
      </c>
    </row>
    <row r="68" spans="1:1" ht="25.5" x14ac:dyDescent="0.2">
      <c r="A68" s="213" t="s">
        <v>530</v>
      </c>
    </row>
    <row r="69" spans="1:1" ht="38.25" x14ac:dyDescent="0.2">
      <c r="A69" s="213" t="s">
        <v>531</v>
      </c>
    </row>
    <row r="70" spans="1:1" ht="25.5" x14ac:dyDescent="0.2">
      <c r="A70" s="213" t="s">
        <v>532</v>
      </c>
    </row>
    <row r="71" spans="1:1" x14ac:dyDescent="0.2">
      <c r="A71" s="213" t="s">
        <v>533</v>
      </c>
    </row>
    <row r="72" spans="1:1" ht="25.5" x14ac:dyDescent="0.2">
      <c r="A72" s="218" t="s">
        <v>534</v>
      </c>
    </row>
    <row r="73" spans="1:1" ht="38.25" x14ac:dyDescent="0.2">
      <c r="A73" s="213" t="s">
        <v>535</v>
      </c>
    </row>
    <row r="74" spans="1:1" ht="38.25" x14ac:dyDescent="0.2">
      <c r="A74" s="213" t="s">
        <v>536</v>
      </c>
    </row>
    <row r="75" spans="1:1" x14ac:dyDescent="0.2">
      <c r="A75" s="213" t="s">
        <v>537</v>
      </c>
    </row>
    <row r="76" spans="1:1" ht="38.25" x14ac:dyDescent="0.2">
      <c r="A76" s="213" t="s">
        <v>538</v>
      </c>
    </row>
    <row r="77" spans="1:1" ht="59.25" customHeight="1" x14ac:dyDescent="0.2">
      <c r="A77" s="216" t="s">
        <v>539</v>
      </c>
    </row>
    <row r="78" spans="1:1" ht="25.5" x14ac:dyDescent="0.2">
      <c r="A78" s="213" t="s">
        <v>540</v>
      </c>
    </row>
    <row r="79" spans="1:1" ht="25.5" x14ac:dyDescent="0.2">
      <c r="A79" s="213" t="s">
        <v>541</v>
      </c>
    </row>
    <row r="80" spans="1:1" ht="38.25" x14ac:dyDescent="0.2">
      <c r="A80" s="217" t="s">
        <v>542</v>
      </c>
    </row>
    <row r="81" spans="1:1" ht="25.5" x14ac:dyDescent="0.2">
      <c r="A81" s="219" t="s">
        <v>543</v>
      </c>
    </row>
    <row r="82" spans="1:1" ht="25.5" x14ac:dyDescent="0.2">
      <c r="A82" s="213" t="s">
        <v>544</v>
      </c>
    </row>
    <row r="83" spans="1:1" ht="25.5" x14ac:dyDescent="0.2">
      <c r="A83" s="213" t="s">
        <v>545</v>
      </c>
    </row>
    <row r="84" spans="1:1" ht="38.25" x14ac:dyDescent="0.2">
      <c r="A84" s="213" t="s">
        <v>546</v>
      </c>
    </row>
    <row r="85" spans="1:1" ht="25.5" x14ac:dyDescent="0.2">
      <c r="A85" s="213" t="s">
        <v>547</v>
      </c>
    </row>
    <row r="86" spans="1:1" ht="25.5" x14ac:dyDescent="0.2">
      <c r="A86" s="213" t="s">
        <v>548</v>
      </c>
    </row>
    <row r="87" spans="1:1" ht="25.5" x14ac:dyDescent="0.2">
      <c r="A87" s="213" t="s">
        <v>549</v>
      </c>
    </row>
    <row r="88" spans="1:1" ht="25.5" x14ac:dyDescent="0.2">
      <c r="A88" s="213" t="s">
        <v>550</v>
      </c>
    </row>
    <row r="89" spans="1:1" ht="51" x14ac:dyDescent="0.2">
      <c r="A89" s="213" t="s">
        <v>551</v>
      </c>
    </row>
    <row r="90" spans="1:1" ht="38.25" x14ac:dyDescent="0.2">
      <c r="A90" s="213" t="s">
        <v>552</v>
      </c>
    </row>
    <row r="91" spans="1:1" ht="38.25" x14ac:dyDescent="0.2">
      <c r="A91" s="213" t="s">
        <v>553</v>
      </c>
    </row>
    <row r="92" spans="1:1" ht="38.25" x14ac:dyDescent="0.2">
      <c r="A92" s="220" t="s">
        <v>554</v>
      </c>
    </row>
    <row r="93" spans="1:1" ht="51" x14ac:dyDescent="0.2">
      <c r="A93" s="220" t="s">
        <v>555</v>
      </c>
    </row>
    <row r="94" spans="1:1" ht="51" x14ac:dyDescent="0.2">
      <c r="A94" s="220" t="s">
        <v>556</v>
      </c>
    </row>
    <row r="95" spans="1:1" ht="38.25" x14ac:dyDescent="0.2">
      <c r="A95" s="213" t="s">
        <v>557</v>
      </c>
    </row>
    <row r="96" spans="1:1" ht="25.5" x14ac:dyDescent="0.2">
      <c r="A96" s="213" t="s">
        <v>558</v>
      </c>
    </row>
    <row r="97" spans="1:1" ht="38.25" x14ac:dyDescent="0.2">
      <c r="A97" s="213" t="s">
        <v>559</v>
      </c>
    </row>
    <row r="98" spans="1:1" x14ac:dyDescent="0.2">
      <c r="A98" s="213" t="s">
        <v>560</v>
      </c>
    </row>
    <row r="99" spans="1:1" ht="25.5" x14ac:dyDescent="0.2">
      <c r="A99" s="213" t="s">
        <v>561</v>
      </c>
    </row>
    <row r="100" spans="1:1" ht="38.25" x14ac:dyDescent="0.2">
      <c r="A100" s="213" t="s">
        <v>562</v>
      </c>
    </row>
    <row r="101" spans="1:1" ht="38.25" x14ac:dyDescent="0.2">
      <c r="A101" s="213" t="s">
        <v>563</v>
      </c>
    </row>
    <row r="102" spans="1:1" ht="25.5" x14ac:dyDescent="0.2">
      <c r="A102" s="213" t="s">
        <v>564</v>
      </c>
    </row>
    <row r="103" spans="1:1" ht="38.25" x14ac:dyDescent="0.2">
      <c r="A103" s="213" t="s">
        <v>565</v>
      </c>
    </row>
    <row r="104" spans="1:1" ht="25.5" x14ac:dyDescent="0.2">
      <c r="A104" s="213" t="s">
        <v>566</v>
      </c>
    </row>
    <row r="105" spans="1:1" ht="25.5" x14ac:dyDescent="0.2">
      <c r="A105" s="213" t="s">
        <v>567</v>
      </c>
    </row>
    <row r="106" spans="1:1" ht="38.25" x14ac:dyDescent="0.2">
      <c r="A106" s="213" t="s">
        <v>568</v>
      </c>
    </row>
    <row r="107" spans="1:1" ht="76.5" x14ac:dyDescent="0.2">
      <c r="A107" s="213" t="s">
        <v>569</v>
      </c>
    </row>
    <row r="108" spans="1:1" ht="25.5" x14ac:dyDescent="0.2">
      <c r="A108" s="213" t="s">
        <v>570</v>
      </c>
    </row>
    <row r="109" spans="1:1" ht="38.25" x14ac:dyDescent="0.2">
      <c r="A109" s="213" t="s">
        <v>571</v>
      </c>
    </row>
    <row r="110" spans="1:1" ht="38.25" x14ac:dyDescent="0.2">
      <c r="A110" s="213" t="s">
        <v>572</v>
      </c>
    </row>
    <row r="111" spans="1:1" ht="25.5" x14ac:dyDescent="0.2">
      <c r="A111" s="213" t="s">
        <v>573</v>
      </c>
    </row>
    <row r="112" spans="1:1" ht="38.25" x14ac:dyDescent="0.2">
      <c r="A112" s="213" t="s">
        <v>574</v>
      </c>
    </row>
    <row r="113" spans="1:1" ht="63.75" x14ac:dyDescent="0.2">
      <c r="A113" s="213" t="s">
        <v>575</v>
      </c>
    </row>
    <row r="114" spans="1:1" ht="25.5" x14ac:dyDescent="0.2">
      <c r="A114" s="213" t="s">
        <v>576</v>
      </c>
    </row>
    <row r="115" spans="1:1" ht="25.5" x14ac:dyDescent="0.2">
      <c r="A115" s="213" t="s">
        <v>577</v>
      </c>
    </row>
    <row r="116" spans="1:1" ht="38.25" x14ac:dyDescent="0.2">
      <c r="A116" s="213" t="s">
        <v>578</v>
      </c>
    </row>
    <row r="117" spans="1:1" ht="38.25" x14ac:dyDescent="0.2">
      <c r="A117" s="213" t="s">
        <v>579</v>
      </c>
    </row>
    <row r="118" spans="1:1" ht="25.5" x14ac:dyDescent="0.2">
      <c r="A118" s="213" t="s">
        <v>580</v>
      </c>
    </row>
    <row r="119" spans="1:1" x14ac:dyDescent="0.2">
      <c r="A119" s="213" t="s">
        <v>581</v>
      </c>
    </row>
    <row r="120" spans="1:1" ht="25.5" x14ac:dyDescent="0.2">
      <c r="A120" s="213" t="s">
        <v>582</v>
      </c>
    </row>
    <row r="121" spans="1:1" ht="38.25" x14ac:dyDescent="0.2">
      <c r="A121" s="213" t="s">
        <v>583</v>
      </c>
    </row>
    <row r="122" spans="1:1" ht="25.5" x14ac:dyDescent="0.2">
      <c r="A122" s="213" t="s">
        <v>584</v>
      </c>
    </row>
    <row r="123" spans="1:1" ht="25.5" x14ac:dyDescent="0.2">
      <c r="A123" s="213" t="s">
        <v>585</v>
      </c>
    </row>
    <row r="124" spans="1:1" ht="38.25" x14ac:dyDescent="0.2">
      <c r="A124" s="213" t="s">
        <v>586</v>
      </c>
    </row>
    <row r="125" spans="1:1" ht="25.5" x14ac:dyDescent="0.2">
      <c r="A125" s="213" t="s">
        <v>587</v>
      </c>
    </row>
    <row r="126" spans="1:1" ht="38.25" x14ac:dyDescent="0.2">
      <c r="A126" s="213" t="s">
        <v>588</v>
      </c>
    </row>
    <row r="127" spans="1:1" ht="25.5" x14ac:dyDescent="0.2">
      <c r="A127" s="213" t="s">
        <v>589</v>
      </c>
    </row>
    <row r="128" spans="1:1" ht="25.5" x14ac:dyDescent="0.2">
      <c r="A128" s="213" t="s">
        <v>590</v>
      </c>
    </row>
    <row r="129" spans="1:1" ht="25.5" x14ac:dyDescent="0.2">
      <c r="A129" s="213" t="s">
        <v>591</v>
      </c>
    </row>
    <row r="130" spans="1:1" ht="25.5" x14ac:dyDescent="0.2">
      <c r="A130" s="213" t="s">
        <v>592</v>
      </c>
    </row>
    <row r="131" spans="1:1" ht="38.25" x14ac:dyDescent="0.2">
      <c r="A131" s="213" t="s">
        <v>593</v>
      </c>
    </row>
    <row r="132" spans="1:1" x14ac:dyDescent="0.2"/>
    <row r="133" spans="1:1" x14ac:dyDescent="0.2">
      <c r="A133" s="222" t="s">
        <v>594</v>
      </c>
    </row>
    <row r="134" spans="1:1" x14ac:dyDescent="0.2"/>
    <row r="135" spans="1:1" x14ac:dyDescent="0.2">
      <c r="A135" s="223" t="s">
        <v>595</v>
      </c>
    </row>
    <row r="136" spans="1:1" ht="51" x14ac:dyDescent="0.2">
      <c r="A136" s="218" t="s">
        <v>596</v>
      </c>
    </row>
    <row r="137" spans="1:1" ht="25.5" x14ac:dyDescent="0.2">
      <c r="A137" s="213" t="s">
        <v>597</v>
      </c>
    </row>
    <row r="138" spans="1:1" ht="51" x14ac:dyDescent="0.2">
      <c r="A138" s="213" t="s">
        <v>598</v>
      </c>
    </row>
    <row r="139" spans="1:1" ht="25.5" x14ac:dyDescent="0.2">
      <c r="A139" s="218" t="s">
        <v>599</v>
      </c>
    </row>
    <row r="140" spans="1:1" ht="25.5" x14ac:dyDescent="0.2">
      <c r="A140" s="213" t="s">
        <v>600</v>
      </c>
    </row>
    <row r="141" spans="1:1" ht="38.25" x14ac:dyDescent="0.2">
      <c r="A141" s="213" t="s">
        <v>601</v>
      </c>
    </row>
    <row r="142" spans="1:1" ht="25.5" x14ac:dyDescent="0.2">
      <c r="A142" s="213" t="s">
        <v>602</v>
      </c>
    </row>
    <row r="143" spans="1:1" ht="25.5" x14ac:dyDescent="0.2">
      <c r="A143" s="213" t="s">
        <v>603</v>
      </c>
    </row>
    <row r="144" spans="1:1" ht="63.75" x14ac:dyDescent="0.2">
      <c r="A144" s="213" t="s">
        <v>604</v>
      </c>
    </row>
    <row r="145" spans="1:1" x14ac:dyDescent="0.2">
      <c r="A145" s="213" t="s">
        <v>605</v>
      </c>
    </row>
    <row r="146" spans="1:1" x14ac:dyDescent="0.2">
      <c r="A146" s="214" t="s">
        <v>606</v>
      </c>
    </row>
    <row r="147" spans="1:1" x14ac:dyDescent="0.2">
      <c r="A147" s="214" t="s">
        <v>607</v>
      </c>
    </row>
    <row r="148" spans="1:1" x14ac:dyDescent="0.2">
      <c r="A148" s="214" t="s">
        <v>608</v>
      </c>
    </row>
    <row r="149" spans="1:1" x14ac:dyDescent="0.2">
      <c r="A149" s="214" t="s">
        <v>609</v>
      </c>
    </row>
    <row r="150" spans="1:1" x14ac:dyDescent="0.2">
      <c r="A150" s="214" t="s">
        <v>610</v>
      </c>
    </row>
    <row r="151" spans="1:1" x14ac:dyDescent="0.2">
      <c r="A151" s="214" t="s">
        <v>611</v>
      </c>
    </row>
    <row r="152" spans="1:1" x14ac:dyDescent="0.2">
      <c r="A152" s="214" t="s">
        <v>612</v>
      </c>
    </row>
    <row r="153" spans="1:1" x14ac:dyDescent="0.2">
      <c r="A153" s="214" t="s">
        <v>613</v>
      </c>
    </row>
    <row r="154" spans="1:1" x14ac:dyDescent="0.2">
      <c r="A154" s="214" t="s">
        <v>614</v>
      </c>
    </row>
    <row r="155" spans="1:1" ht="25.5" x14ac:dyDescent="0.2">
      <c r="A155" s="213" t="s">
        <v>615</v>
      </c>
    </row>
    <row r="156" spans="1:1" ht="25.5" x14ac:dyDescent="0.2">
      <c r="A156" s="213" t="s">
        <v>616</v>
      </c>
    </row>
    <row r="157" spans="1:1" x14ac:dyDescent="0.2"/>
  </sheetData>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zoomScaleNormal="100" workbookViewId="0">
      <selection activeCell="F106" sqref="F106"/>
    </sheetView>
  </sheetViews>
  <sheetFormatPr defaultColWidth="0" defaultRowHeight="12.75" customHeight="1" zeroHeight="1" x14ac:dyDescent="0.2"/>
  <cols>
    <col min="1" max="1" width="4.42578125" style="292" customWidth="1"/>
    <col min="2" max="2" width="27.85546875" style="291" customWidth="1"/>
    <col min="3" max="3" width="12.42578125" style="291" customWidth="1"/>
    <col min="4" max="4" width="14.7109375" style="291" customWidth="1"/>
    <col min="5" max="6" width="15.42578125" style="291" customWidth="1"/>
    <col min="7" max="7" width="0.7109375" style="291" customWidth="1"/>
    <col min="8" max="256" width="0" style="291" hidden="1"/>
    <col min="257" max="257" width="4.42578125" style="291" customWidth="1"/>
    <col min="258" max="258" width="27.85546875" style="291" customWidth="1"/>
    <col min="259" max="259" width="12.42578125" style="291" customWidth="1"/>
    <col min="260" max="260" width="14.7109375" style="291" customWidth="1"/>
    <col min="261" max="262" width="15.42578125" style="291" customWidth="1"/>
    <col min="263" max="263" width="0.7109375" style="291" customWidth="1"/>
    <col min="264" max="512" width="0" style="291" hidden="1"/>
    <col min="513" max="513" width="4.42578125" style="291" customWidth="1"/>
    <col min="514" max="514" width="27.85546875" style="291" customWidth="1"/>
    <col min="515" max="515" width="12.42578125" style="291" customWidth="1"/>
    <col min="516" max="516" width="14.7109375" style="291" customWidth="1"/>
    <col min="517" max="518" width="15.42578125" style="291" customWidth="1"/>
    <col min="519" max="519" width="0.7109375" style="291" customWidth="1"/>
    <col min="520" max="768" width="0" style="291" hidden="1"/>
    <col min="769" max="769" width="4.42578125" style="291" customWidth="1"/>
    <col min="770" max="770" width="27.85546875" style="291" customWidth="1"/>
    <col min="771" max="771" width="12.42578125" style="291" customWidth="1"/>
    <col min="772" max="772" width="14.7109375" style="291" customWidth="1"/>
    <col min="773" max="774" width="15.42578125" style="291" customWidth="1"/>
    <col min="775" max="775" width="0.7109375" style="291" customWidth="1"/>
    <col min="776" max="1024" width="0" style="291" hidden="1"/>
    <col min="1025" max="1025" width="4.42578125" style="291" customWidth="1"/>
    <col min="1026" max="1026" width="27.85546875" style="291" customWidth="1"/>
    <col min="1027" max="1027" width="12.42578125" style="291" customWidth="1"/>
    <col min="1028" max="1028" width="14.7109375" style="291" customWidth="1"/>
    <col min="1029" max="1030" width="15.42578125" style="291" customWidth="1"/>
    <col min="1031" max="1031" width="0.7109375" style="291" customWidth="1"/>
    <col min="1032" max="1280" width="0" style="291" hidden="1"/>
    <col min="1281" max="1281" width="4.42578125" style="291" customWidth="1"/>
    <col min="1282" max="1282" width="27.85546875" style="291" customWidth="1"/>
    <col min="1283" max="1283" width="12.42578125" style="291" customWidth="1"/>
    <col min="1284" max="1284" width="14.7109375" style="291" customWidth="1"/>
    <col min="1285" max="1286" width="15.42578125" style="291" customWidth="1"/>
    <col min="1287" max="1287" width="0.7109375" style="291" customWidth="1"/>
    <col min="1288" max="1536" width="0" style="291" hidden="1"/>
    <col min="1537" max="1537" width="4.42578125" style="291" customWidth="1"/>
    <col min="1538" max="1538" width="27.85546875" style="291" customWidth="1"/>
    <col min="1539" max="1539" width="12.42578125" style="291" customWidth="1"/>
    <col min="1540" max="1540" width="14.7109375" style="291" customWidth="1"/>
    <col min="1541" max="1542" width="15.42578125" style="291" customWidth="1"/>
    <col min="1543" max="1543" width="0.7109375" style="291" customWidth="1"/>
    <col min="1544" max="1792" width="0" style="291" hidden="1"/>
    <col min="1793" max="1793" width="4.42578125" style="291" customWidth="1"/>
    <col min="1794" max="1794" width="27.85546875" style="291" customWidth="1"/>
    <col min="1795" max="1795" width="12.42578125" style="291" customWidth="1"/>
    <col min="1796" max="1796" width="14.7109375" style="291" customWidth="1"/>
    <col min="1797" max="1798" width="15.42578125" style="291" customWidth="1"/>
    <col min="1799" max="1799" width="0.7109375" style="291" customWidth="1"/>
    <col min="1800" max="2048" width="0" style="291" hidden="1"/>
    <col min="2049" max="2049" width="4.42578125" style="291" customWidth="1"/>
    <col min="2050" max="2050" width="27.85546875" style="291" customWidth="1"/>
    <col min="2051" max="2051" width="12.42578125" style="291" customWidth="1"/>
    <col min="2052" max="2052" width="14.7109375" style="291" customWidth="1"/>
    <col min="2053" max="2054" width="15.42578125" style="291" customWidth="1"/>
    <col min="2055" max="2055" width="0.7109375" style="291" customWidth="1"/>
    <col min="2056" max="2304" width="0" style="291" hidden="1"/>
    <col min="2305" max="2305" width="4.42578125" style="291" customWidth="1"/>
    <col min="2306" max="2306" width="27.85546875" style="291" customWidth="1"/>
    <col min="2307" max="2307" width="12.42578125" style="291" customWidth="1"/>
    <col min="2308" max="2308" width="14.7109375" style="291" customWidth="1"/>
    <col min="2309" max="2310" width="15.42578125" style="291" customWidth="1"/>
    <col min="2311" max="2311" width="0.7109375" style="291" customWidth="1"/>
    <col min="2312" max="2560" width="0" style="291" hidden="1"/>
    <col min="2561" max="2561" width="4.42578125" style="291" customWidth="1"/>
    <col min="2562" max="2562" width="27.85546875" style="291" customWidth="1"/>
    <col min="2563" max="2563" width="12.42578125" style="291" customWidth="1"/>
    <col min="2564" max="2564" width="14.7109375" style="291" customWidth="1"/>
    <col min="2565" max="2566" width="15.42578125" style="291" customWidth="1"/>
    <col min="2567" max="2567" width="0.7109375" style="291" customWidth="1"/>
    <col min="2568" max="2816" width="0" style="291" hidden="1"/>
    <col min="2817" max="2817" width="4.42578125" style="291" customWidth="1"/>
    <col min="2818" max="2818" width="27.85546875" style="291" customWidth="1"/>
    <col min="2819" max="2819" width="12.42578125" style="291" customWidth="1"/>
    <col min="2820" max="2820" width="14.7109375" style="291" customWidth="1"/>
    <col min="2821" max="2822" width="15.42578125" style="291" customWidth="1"/>
    <col min="2823" max="2823" width="0.7109375" style="291" customWidth="1"/>
    <col min="2824" max="3072" width="0" style="291" hidden="1"/>
    <col min="3073" max="3073" width="4.42578125" style="291" customWidth="1"/>
    <col min="3074" max="3074" width="27.85546875" style="291" customWidth="1"/>
    <col min="3075" max="3075" width="12.42578125" style="291" customWidth="1"/>
    <col min="3076" max="3076" width="14.7109375" style="291" customWidth="1"/>
    <col min="3077" max="3078" width="15.42578125" style="291" customWidth="1"/>
    <col min="3079" max="3079" width="0.7109375" style="291" customWidth="1"/>
    <col min="3080" max="3328" width="0" style="291" hidden="1"/>
    <col min="3329" max="3329" width="4.42578125" style="291" customWidth="1"/>
    <col min="3330" max="3330" width="27.85546875" style="291" customWidth="1"/>
    <col min="3331" max="3331" width="12.42578125" style="291" customWidth="1"/>
    <col min="3332" max="3332" width="14.7109375" style="291" customWidth="1"/>
    <col min="3333" max="3334" width="15.42578125" style="291" customWidth="1"/>
    <col min="3335" max="3335" width="0.7109375" style="291" customWidth="1"/>
    <col min="3336" max="3584" width="0" style="291" hidden="1"/>
    <col min="3585" max="3585" width="4.42578125" style="291" customWidth="1"/>
    <col min="3586" max="3586" width="27.85546875" style="291" customWidth="1"/>
    <col min="3587" max="3587" width="12.42578125" style="291" customWidth="1"/>
    <col min="3588" max="3588" width="14.7109375" style="291" customWidth="1"/>
    <col min="3589" max="3590" width="15.42578125" style="291" customWidth="1"/>
    <col min="3591" max="3591" width="0.7109375" style="291" customWidth="1"/>
    <col min="3592" max="3840" width="0" style="291" hidden="1"/>
    <col min="3841" max="3841" width="4.42578125" style="291" customWidth="1"/>
    <col min="3842" max="3842" width="27.85546875" style="291" customWidth="1"/>
    <col min="3843" max="3843" width="12.42578125" style="291" customWidth="1"/>
    <col min="3844" max="3844" width="14.7109375" style="291" customWidth="1"/>
    <col min="3845" max="3846" width="15.42578125" style="291" customWidth="1"/>
    <col min="3847" max="3847" width="0.7109375" style="291" customWidth="1"/>
    <col min="3848" max="4096" width="0" style="291" hidden="1"/>
    <col min="4097" max="4097" width="4.42578125" style="291" customWidth="1"/>
    <col min="4098" max="4098" width="27.85546875" style="291" customWidth="1"/>
    <col min="4099" max="4099" width="12.42578125" style="291" customWidth="1"/>
    <col min="4100" max="4100" width="14.7109375" style="291" customWidth="1"/>
    <col min="4101" max="4102" width="15.42578125" style="291" customWidth="1"/>
    <col min="4103" max="4103" width="0.7109375" style="291" customWidth="1"/>
    <col min="4104" max="4352" width="0" style="291" hidden="1"/>
    <col min="4353" max="4353" width="4.42578125" style="291" customWidth="1"/>
    <col min="4354" max="4354" width="27.85546875" style="291" customWidth="1"/>
    <col min="4355" max="4355" width="12.42578125" style="291" customWidth="1"/>
    <col min="4356" max="4356" width="14.7109375" style="291" customWidth="1"/>
    <col min="4357" max="4358" width="15.42578125" style="291" customWidth="1"/>
    <col min="4359" max="4359" width="0.7109375" style="291" customWidth="1"/>
    <col min="4360" max="4608" width="0" style="291" hidden="1"/>
    <col min="4609" max="4609" width="4.42578125" style="291" customWidth="1"/>
    <col min="4610" max="4610" width="27.85546875" style="291" customWidth="1"/>
    <col min="4611" max="4611" width="12.42578125" style="291" customWidth="1"/>
    <col min="4612" max="4612" width="14.7109375" style="291" customWidth="1"/>
    <col min="4613" max="4614" width="15.42578125" style="291" customWidth="1"/>
    <col min="4615" max="4615" width="0.7109375" style="291" customWidth="1"/>
    <col min="4616" max="4864" width="0" style="291" hidden="1"/>
    <col min="4865" max="4865" width="4.42578125" style="291" customWidth="1"/>
    <col min="4866" max="4866" width="27.85546875" style="291" customWidth="1"/>
    <col min="4867" max="4867" width="12.42578125" style="291" customWidth="1"/>
    <col min="4868" max="4868" width="14.7109375" style="291" customWidth="1"/>
    <col min="4869" max="4870" width="15.42578125" style="291" customWidth="1"/>
    <col min="4871" max="4871" width="0.7109375" style="291" customWidth="1"/>
    <col min="4872" max="5120" width="0" style="291" hidden="1"/>
    <col min="5121" max="5121" width="4.42578125" style="291" customWidth="1"/>
    <col min="5122" max="5122" width="27.85546875" style="291" customWidth="1"/>
    <col min="5123" max="5123" width="12.42578125" style="291" customWidth="1"/>
    <col min="5124" max="5124" width="14.7109375" style="291" customWidth="1"/>
    <col min="5125" max="5126" width="15.42578125" style="291" customWidth="1"/>
    <col min="5127" max="5127" width="0.7109375" style="291" customWidth="1"/>
    <col min="5128" max="5376" width="0" style="291" hidden="1"/>
    <col min="5377" max="5377" width="4.42578125" style="291" customWidth="1"/>
    <col min="5378" max="5378" width="27.85546875" style="291" customWidth="1"/>
    <col min="5379" max="5379" width="12.42578125" style="291" customWidth="1"/>
    <col min="5380" max="5380" width="14.7109375" style="291" customWidth="1"/>
    <col min="5381" max="5382" width="15.42578125" style="291" customWidth="1"/>
    <col min="5383" max="5383" width="0.7109375" style="291" customWidth="1"/>
    <col min="5384" max="5632" width="0" style="291" hidden="1"/>
    <col min="5633" max="5633" width="4.42578125" style="291" customWidth="1"/>
    <col min="5634" max="5634" width="27.85546875" style="291" customWidth="1"/>
    <col min="5635" max="5635" width="12.42578125" style="291" customWidth="1"/>
    <col min="5636" max="5636" width="14.7109375" style="291" customWidth="1"/>
    <col min="5637" max="5638" width="15.42578125" style="291" customWidth="1"/>
    <col min="5639" max="5639" width="0.7109375" style="291" customWidth="1"/>
    <col min="5640" max="5888" width="0" style="291" hidden="1"/>
    <col min="5889" max="5889" width="4.42578125" style="291" customWidth="1"/>
    <col min="5890" max="5890" width="27.85546875" style="291" customWidth="1"/>
    <col min="5891" max="5891" width="12.42578125" style="291" customWidth="1"/>
    <col min="5892" max="5892" width="14.7109375" style="291" customWidth="1"/>
    <col min="5893" max="5894" width="15.42578125" style="291" customWidth="1"/>
    <col min="5895" max="5895" width="0.7109375" style="291" customWidth="1"/>
    <col min="5896" max="6144" width="0" style="291" hidden="1"/>
    <col min="6145" max="6145" width="4.42578125" style="291" customWidth="1"/>
    <col min="6146" max="6146" width="27.85546875" style="291" customWidth="1"/>
    <col min="6147" max="6147" width="12.42578125" style="291" customWidth="1"/>
    <col min="6148" max="6148" width="14.7109375" style="291" customWidth="1"/>
    <col min="6149" max="6150" width="15.42578125" style="291" customWidth="1"/>
    <col min="6151" max="6151" width="0.7109375" style="291" customWidth="1"/>
    <col min="6152" max="6400" width="0" style="291" hidden="1"/>
    <col min="6401" max="6401" width="4.42578125" style="291" customWidth="1"/>
    <col min="6402" max="6402" width="27.85546875" style="291" customWidth="1"/>
    <col min="6403" max="6403" width="12.42578125" style="291" customWidth="1"/>
    <col min="6404" max="6404" width="14.7109375" style="291" customWidth="1"/>
    <col min="6405" max="6406" width="15.42578125" style="291" customWidth="1"/>
    <col min="6407" max="6407" width="0.7109375" style="291" customWidth="1"/>
    <col min="6408" max="6656" width="0" style="291" hidden="1"/>
    <col min="6657" max="6657" width="4.42578125" style="291" customWidth="1"/>
    <col min="6658" max="6658" width="27.85546875" style="291" customWidth="1"/>
    <col min="6659" max="6659" width="12.42578125" style="291" customWidth="1"/>
    <col min="6660" max="6660" width="14.7109375" style="291" customWidth="1"/>
    <col min="6661" max="6662" width="15.42578125" style="291" customWidth="1"/>
    <col min="6663" max="6663" width="0.7109375" style="291" customWidth="1"/>
    <col min="6664" max="6912" width="0" style="291" hidden="1"/>
    <col min="6913" max="6913" width="4.42578125" style="291" customWidth="1"/>
    <col min="6914" max="6914" width="27.85546875" style="291" customWidth="1"/>
    <col min="6915" max="6915" width="12.42578125" style="291" customWidth="1"/>
    <col min="6916" max="6916" width="14.7109375" style="291" customWidth="1"/>
    <col min="6917" max="6918" width="15.42578125" style="291" customWidth="1"/>
    <col min="6919" max="6919" width="0.7109375" style="291" customWidth="1"/>
    <col min="6920" max="7168" width="0" style="291" hidden="1"/>
    <col min="7169" max="7169" width="4.42578125" style="291" customWidth="1"/>
    <col min="7170" max="7170" width="27.85546875" style="291" customWidth="1"/>
    <col min="7171" max="7171" width="12.42578125" style="291" customWidth="1"/>
    <col min="7172" max="7172" width="14.7109375" style="291" customWidth="1"/>
    <col min="7173" max="7174" width="15.42578125" style="291" customWidth="1"/>
    <col min="7175" max="7175" width="0.7109375" style="291" customWidth="1"/>
    <col min="7176" max="7424" width="0" style="291" hidden="1"/>
    <col min="7425" max="7425" width="4.42578125" style="291" customWidth="1"/>
    <col min="7426" max="7426" width="27.85546875" style="291" customWidth="1"/>
    <col min="7427" max="7427" width="12.42578125" style="291" customWidth="1"/>
    <col min="7428" max="7428" width="14.7109375" style="291" customWidth="1"/>
    <col min="7429" max="7430" width="15.42578125" style="291" customWidth="1"/>
    <col min="7431" max="7431" width="0.7109375" style="291" customWidth="1"/>
    <col min="7432" max="7680" width="0" style="291" hidden="1"/>
    <col min="7681" max="7681" width="4.42578125" style="291" customWidth="1"/>
    <col min="7682" max="7682" width="27.85546875" style="291" customWidth="1"/>
    <col min="7683" max="7683" width="12.42578125" style="291" customWidth="1"/>
    <col min="7684" max="7684" width="14.7109375" style="291" customWidth="1"/>
    <col min="7685" max="7686" width="15.42578125" style="291" customWidth="1"/>
    <col min="7687" max="7687" width="0.7109375" style="291" customWidth="1"/>
    <col min="7688" max="7936" width="0" style="291" hidden="1"/>
    <col min="7937" max="7937" width="4.42578125" style="291" customWidth="1"/>
    <col min="7938" max="7938" width="27.85546875" style="291" customWidth="1"/>
    <col min="7939" max="7939" width="12.42578125" style="291" customWidth="1"/>
    <col min="7940" max="7940" width="14.7109375" style="291" customWidth="1"/>
    <col min="7941" max="7942" width="15.42578125" style="291" customWidth="1"/>
    <col min="7943" max="7943" width="0.7109375" style="291" customWidth="1"/>
    <col min="7944" max="8192" width="0" style="291" hidden="1"/>
    <col min="8193" max="8193" width="4.42578125" style="291" customWidth="1"/>
    <col min="8194" max="8194" width="27.85546875" style="291" customWidth="1"/>
    <col min="8195" max="8195" width="12.42578125" style="291" customWidth="1"/>
    <col min="8196" max="8196" width="14.7109375" style="291" customWidth="1"/>
    <col min="8197" max="8198" width="15.42578125" style="291" customWidth="1"/>
    <col min="8199" max="8199" width="0.7109375" style="291" customWidth="1"/>
    <col min="8200" max="8448" width="0" style="291" hidden="1"/>
    <col min="8449" max="8449" width="4.42578125" style="291" customWidth="1"/>
    <col min="8450" max="8450" width="27.85546875" style="291" customWidth="1"/>
    <col min="8451" max="8451" width="12.42578125" style="291" customWidth="1"/>
    <col min="8452" max="8452" width="14.7109375" style="291" customWidth="1"/>
    <col min="8453" max="8454" width="15.42578125" style="291" customWidth="1"/>
    <col min="8455" max="8455" width="0.7109375" style="291" customWidth="1"/>
    <col min="8456" max="8704" width="0" style="291" hidden="1"/>
    <col min="8705" max="8705" width="4.42578125" style="291" customWidth="1"/>
    <col min="8706" max="8706" width="27.85546875" style="291" customWidth="1"/>
    <col min="8707" max="8707" width="12.42578125" style="291" customWidth="1"/>
    <col min="8708" max="8708" width="14.7109375" style="291" customWidth="1"/>
    <col min="8709" max="8710" width="15.42578125" style="291" customWidth="1"/>
    <col min="8711" max="8711" width="0.7109375" style="291" customWidth="1"/>
    <col min="8712" max="8960" width="0" style="291" hidden="1"/>
    <col min="8961" max="8961" width="4.42578125" style="291" customWidth="1"/>
    <col min="8962" max="8962" width="27.85546875" style="291" customWidth="1"/>
    <col min="8963" max="8963" width="12.42578125" style="291" customWidth="1"/>
    <col min="8964" max="8964" width="14.7109375" style="291" customWidth="1"/>
    <col min="8965" max="8966" width="15.42578125" style="291" customWidth="1"/>
    <col min="8967" max="8967" width="0.7109375" style="291" customWidth="1"/>
    <col min="8968" max="9216" width="0" style="291" hidden="1"/>
    <col min="9217" max="9217" width="4.42578125" style="291" customWidth="1"/>
    <col min="9218" max="9218" width="27.85546875" style="291" customWidth="1"/>
    <col min="9219" max="9219" width="12.42578125" style="291" customWidth="1"/>
    <col min="9220" max="9220" width="14.7109375" style="291" customWidth="1"/>
    <col min="9221" max="9222" width="15.42578125" style="291" customWidth="1"/>
    <col min="9223" max="9223" width="0.7109375" style="291" customWidth="1"/>
    <col min="9224" max="9472" width="0" style="291" hidden="1"/>
    <col min="9473" max="9473" width="4.42578125" style="291" customWidth="1"/>
    <col min="9474" max="9474" width="27.85546875" style="291" customWidth="1"/>
    <col min="9475" max="9475" width="12.42578125" style="291" customWidth="1"/>
    <col min="9476" max="9476" width="14.7109375" style="291" customWidth="1"/>
    <col min="9477" max="9478" width="15.42578125" style="291" customWidth="1"/>
    <col min="9479" max="9479" width="0.7109375" style="291" customWidth="1"/>
    <col min="9480" max="9728" width="0" style="291" hidden="1"/>
    <col min="9729" max="9729" width="4.42578125" style="291" customWidth="1"/>
    <col min="9730" max="9730" width="27.85546875" style="291" customWidth="1"/>
    <col min="9731" max="9731" width="12.42578125" style="291" customWidth="1"/>
    <col min="9732" max="9732" width="14.7109375" style="291" customWidth="1"/>
    <col min="9733" max="9734" width="15.42578125" style="291" customWidth="1"/>
    <col min="9735" max="9735" width="0.7109375" style="291" customWidth="1"/>
    <col min="9736" max="9984" width="0" style="291" hidden="1"/>
    <col min="9985" max="9985" width="4.42578125" style="291" customWidth="1"/>
    <col min="9986" max="9986" width="27.85546875" style="291" customWidth="1"/>
    <col min="9987" max="9987" width="12.42578125" style="291" customWidth="1"/>
    <col min="9988" max="9988" width="14.7109375" style="291" customWidth="1"/>
    <col min="9989" max="9990" width="15.42578125" style="291" customWidth="1"/>
    <col min="9991" max="9991" width="0.7109375" style="291" customWidth="1"/>
    <col min="9992" max="10240" width="0" style="291" hidden="1"/>
    <col min="10241" max="10241" width="4.42578125" style="291" customWidth="1"/>
    <col min="10242" max="10242" width="27.85546875" style="291" customWidth="1"/>
    <col min="10243" max="10243" width="12.42578125" style="291" customWidth="1"/>
    <col min="10244" max="10244" width="14.7109375" style="291" customWidth="1"/>
    <col min="10245" max="10246" width="15.42578125" style="291" customWidth="1"/>
    <col min="10247" max="10247" width="0.7109375" style="291" customWidth="1"/>
    <col min="10248" max="10496" width="0" style="291" hidden="1"/>
    <col min="10497" max="10497" width="4.42578125" style="291" customWidth="1"/>
    <col min="10498" max="10498" width="27.85546875" style="291" customWidth="1"/>
    <col min="10499" max="10499" width="12.42578125" style="291" customWidth="1"/>
    <col min="10500" max="10500" width="14.7109375" style="291" customWidth="1"/>
    <col min="10501" max="10502" width="15.42578125" style="291" customWidth="1"/>
    <col min="10503" max="10503" width="0.7109375" style="291" customWidth="1"/>
    <col min="10504" max="10752" width="0" style="291" hidden="1"/>
    <col min="10753" max="10753" width="4.42578125" style="291" customWidth="1"/>
    <col min="10754" max="10754" width="27.85546875" style="291" customWidth="1"/>
    <col min="10755" max="10755" width="12.42578125" style="291" customWidth="1"/>
    <col min="10756" max="10756" width="14.7109375" style="291" customWidth="1"/>
    <col min="10757" max="10758" width="15.42578125" style="291" customWidth="1"/>
    <col min="10759" max="10759" width="0.7109375" style="291" customWidth="1"/>
    <col min="10760" max="11008" width="0" style="291" hidden="1"/>
    <col min="11009" max="11009" width="4.42578125" style="291" customWidth="1"/>
    <col min="11010" max="11010" width="27.85546875" style="291" customWidth="1"/>
    <col min="11011" max="11011" width="12.42578125" style="291" customWidth="1"/>
    <col min="11012" max="11012" width="14.7109375" style="291" customWidth="1"/>
    <col min="11013" max="11014" width="15.42578125" style="291" customWidth="1"/>
    <col min="11015" max="11015" width="0.7109375" style="291" customWidth="1"/>
    <col min="11016" max="11264" width="0" style="291" hidden="1"/>
    <col min="11265" max="11265" width="4.42578125" style="291" customWidth="1"/>
    <col min="11266" max="11266" width="27.85546875" style="291" customWidth="1"/>
    <col min="11267" max="11267" width="12.42578125" style="291" customWidth="1"/>
    <col min="11268" max="11268" width="14.7109375" style="291" customWidth="1"/>
    <col min="11269" max="11270" width="15.42578125" style="291" customWidth="1"/>
    <col min="11271" max="11271" width="0.7109375" style="291" customWidth="1"/>
    <col min="11272" max="11520" width="0" style="291" hidden="1"/>
    <col min="11521" max="11521" width="4.42578125" style="291" customWidth="1"/>
    <col min="11522" max="11522" width="27.85546875" style="291" customWidth="1"/>
    <col min="11523" max="11523" width="12.42578125" style="291" customWidth="1"/>
    <col min="11524" max="11524" width="14.7109375" style="291" customWidth="1"/>
    <col min="11525" max="11526" width="15.42578125" style="291" customWidth="1"/>
    <col min="11527" max="11527" width="0.7109375" style="291" customWidth="1"/>
    <col min="11528" max="11776" width="0" style="291" hidden="1"/>
    <col min="11777" max="11777" width="4.42578125" style="291" customWidth="1"/>
    <col min="11778" max="11778" width="27.85546875" style="291" customWidth="1"/>
    <col min="11779" max="11779" width="12.42578125" style="291" customWidth="1"/>
    <col min="11780" max="11780" width="14.7109375" style="291" customWidth="1"/>
    <col min="11781" max="11782" width="15.42578125" style="291" customWidth="1"/>
    <col min="11783" max="11783" width="0.7109375" style="291" customWidth="1"/>
    <col min="11784" max="12032" width="0" style="291" hidden="1"/>
    <col min="12033" max="12033" width="4.42578125" style="291" customWidth="1"/>
    <col min="12034" max="12034" width="27.85546875" style="291" customWidth="1"/>
    <col min="12035" max="12035" width="12.42578125" style="291" customWidth="1"/>
    <col min="12036" max="12036" width="14.7109375" style="291" customWidth="1"/>
    <col min="12037" max="12038" width="15.42578125" style="291" customWidth="1"/>
    <col min="12039" max="12039" width="0.7109375" style="291" customWidth="1"/>
    <col min="12040" max="12288" width="0" style="291" hidden="1"/>
    <col min="12289" max="12289" width="4.42578125" style="291" customWidth="1"/>
    <col min="12290" max="12290" width="27.85546875" style="291" customWidth="1"/>
    <col min="12291" max="12291" width="12.42578125" style="291" customWidth="1"/>
    <col min="12292" max="12292" width="14.7109375" style="291" customWidth="1"/>
    <col min="12293" max="12294" width="15.42578125" style="291" customWidth="1"/>
    <col min="12295" max="12295" width="0.7109375" style="291" customWidth="1"/>
    <col min="12296" max="12544" width="0" style="291" hidden="1"/>
    <col min="12545" max="12545" width="4.42578125" style="291" customWidth="1"/>
    <col min="12546" max="12546" width="27.85546875" style="291" customWidth="1"/>
    <col min="12547" max="12547" width="12.42578125" style="291" customWidth="1"/>
    <col min="12548" max="12548" width="14.7109375" style="291" customWidth="1"/>
    <col min="12549" max="12550" width="15.42578125" style="291" customWidth="1"/>
    <col min="12551" max="12551" width="0.7109375" style="291" customWidth="1"/>
    <col min="12552" max="12800" width="0" style="291" hidden="1"/>
    <col min="12801" max="12801" width="4.42578125" style="291" customWidth="1"/>
    <col min="12802" max="12802" width="27.85546875" style="291" customWidth="1"/>
    <col min="12803" max="12803" width="12.42578125" style="291" customWidth="1"/>
    <col min="12804" max="12804" width="14.7109375" style="291" customWidth="1"/>
    <col min="12805" max="12806" width="15.42578125" style="291" customWidth="1"/>
    <col min="12807" max="12807" width="0.7109375" style="291" customWidth="1"/>
    <col min="12808" max="13056" width="0" style="291" hidden="1"/>
    <col min="13057" max="13057" width="4.42578125" style="291" customWidth="1"/>
    <col min="13058" max="13058" width="27.85546875" style="291" customWidth="1"/>
    <col min="13059" max="13059" width="12.42578125" style="291" customWidth="1"/>
    <col min="13060" max="13060" width="14.7109375" style="291" customWidth="1"/>
    <col min="13061" max="13062" width="15.42578125" style="291" customWidth="1"/>
    <col min="13063" max="13063" width="0.7109375" style="291" customWidth="1"/>
    <col min="13064" max="13312" width="0" style="291" hidden="1"/>
    <col min="13313" max="13313" width="4.42578125" style="291" customWidth="1"/>
    <col min="13314" max="13314" width="27.85546875" style="291" customWidth="1"/>
    <col min="13315" max="13315" width="12.42578125" style="291" customWidth="1"/>
    <col min="13316" max="13316" width="14.7109375" style="291" customWidth="1"/>
    <col min="13317" max="13318" width="15.42578125" style="291" customWidth="1"/>
    <col min="13319" max="13319" width="0.7109375" style="291" customWidth="1"/>
    <col min="13320" max="13568" width="0" style="291" hidden="1"/>
    <col min="13569" max="13569" width="4.42578125" style="291" customWidth="1"/>
    <col min="13570" max="13570" width="27.85546875" style="291" customWidth="1"/>
    <col min="13571" max="13571" width="12.42578125" style="291" customWidth="1"/>
    <col min="13572" max="13572" width="14.7109375" style="291" customWidth="1"/>
    <col min="13573" max="13574" width="15.42578125" style="291" customWidth="1"/>
    <col min="13575" max="13575" width="0.7109375" style="291" customWidth="1"/>
    <col min="13576" max="13824" width="0" style="291" hidden="1"/>
    <col min="13825" max="13825" width="4.42578125" style="291" customWidth="1"/>
    <col min="13826" max="13826" width="27.85546875" style="291" customWidth="1"/>
    <col min="13827" max="13827" width="12.42578125" style="291" customWidth="1"/>
    <col min="13828" max="13828" width="14.7109375" style="291" customWidth="1"/>
    <col min="13829" max="13830" width="15.42578125" style="291" customWidth="1"/>
    <col min="13831" max="13831" width="0.7109375" style="291" customWidth="1"/>
    <col min="13832" max="14080" width="0" style="291" hidden="1"/>
    <col min="14081" max="14081" width="4.42578125" style="291" customWidth="1"/>
    <col min="14082" max="14082" width="27.85546875" style="291" customWidth="1"/>
    <col min="14083" max="14083" width="12.42578125" style="291" customWidth="1"/>
    <col min="14084" max="14084" width="14.7109375" style="291" customWidth="1"/>
    <col min="14085" max="14086" width="15.42578125" style="291" customWidth="1"/>
    <col min="14087" max="14087" width="0.7109375" style="291" customWidth="1"/>
    <col min="14088" max="14336" width="0" style="291" hidden="1"/>
    <col min="14337" max="14337" width="4.42578125" style="291" customWidth="1"/>
    <col min="14338" max="14338" width="27.85546875" style="291" customWidth="1"/>
    <col min="14339" max="14339" width="12.42578125" style="291" customWidth="1"/>
    <col min="14340" max="14340" width="14.7109375" style="291" customWidth="1"/>
    <col min="14341" max="14342" width="15.42578125" style="291" customWidth="1"/>
    <col min="14343" max="14343" width="0.7109375" style="291" customWidth="1"/>
    <col min="14344" max="14592" width="0" style="291" hidden="1"/>
    <col min="14593" max="14593" width="4.42578125" style="291" customWidth="1"/>
    <col min="14594" max="14594" width="27.85546875" style="291" customWidth="1"/>
    <col min="14595" max="14595" width="12.42578125" style="291" customWidth="1"/>
    <col min="14596" max="14596" width="14.7109375" style="291" customWidth="1"/>
    <col min="14597" max="14598" width="15.42578125" style="291" customWidth="1"/>
    <col min="14599" max="14599" width="0.7109375" style="291" customWidth="1"/>
    <col min="14600" max="14848" width="0" style="291" hidden="1"/>
    <col min="14849" max="14849" width="4.42578125" style="291" customWidth="1"/>
    <col min="14850" max="14850" width="27.85546875" style="291" customWidth="1"/>
    <col min="14851" max="14851" width="12.42578125" style="291" customWidth="1"/>
    <col min="14852" max="14852" width="14.7109375" style="291" customWidth="1"/>
    <col min="14853" max="14854" width="15.42578125" style="291" customWidth="1"/>
    <col min="14855" max="14855" width="0.7109375" style="291" customWidth="1"/>
    <col min="14856" max="15104" width="0" style="291" hidden="1"/>
    <col min="15105" max="15105" width="4.42578125" style="291" customWidth="1"/>
    <col min="15106" max="15106" width="27.85546875" style="291" customWidth="1"/>
    <col min="15107" max="15107" width="12.42578125" style="291" customWidth="1"/>
    <col min="15108" max="15108" width="14.7109375" style="291" customWidth="1"/>
    <col min="15109" max="15110" width="15.42578125" style="291" customWidth="1"/>
    <col min="15111" max="15111" width="0.7109375" style="291" customWidth="1"/>
    <col min="15112" max="15360" width="0" style="291" hidden="1"/>
    <col min="15361" max="15361" width="4.42578125" style="291" customWidth="1"/>
    <col min="15362" max="15362" width="27.85546875" style="291" customWidth="1"/>
    <col min="15363" max="15363" width="12.42578125" style="291" customWidth="1"/>
    <col min="15364" max="15364" width="14.7109375" style="291" customWidth="1"/>
    <col min="15365" max="15366" width="15.42578125" style="291" customWidth="1"/>
    <col min="15367" max="15367" width="0.7109375" style="291" customWidth="1"/>
    <col min="15368" max="15616" width="0" style="291" hidden="1"/>
    <col min="15617" max="15617" width="4.42578125" style="291" customWidth="1"/>
    <col min="15618" max="15618" width="27.85546875" style="291" customWidth="1"/>
    <col min="15619" max="15619" width="12.42578125" style="291" customWidth="1"/>
    <col min="15620" max="15620" width="14.7109375" style="291" customWidth="1"/>
    <col min="15621" max="15622" width="15.42578125" style="291" customWidth="1"/>
    <col min="15623" max="15623" width="0.7109375" style="291" customWidth="1"/>
    <col min="15624" max="15872" width="0" style="291" hidden="1"/>
    <col min="15873" max="15873" width="4.42578125" style="291" customWidth="1"/>
    <col min="15874" max="15874" width="27.85546875" style="291" customWidth="1"/>
    <col min="15875" max="15875" width="12.42578125" style="291" customWidth="1"/>
    <col min="15876" max="15876" width="14.7109375" style="291" customWidth="1"/>
    <col min="15877" max="15878" width="15.42578125" style="291" customWidth="1"/>
    <col min="15879" max="15879" width="0.7109375" style="291" customWidth="1"/>
    <col min="15880" max="16128" width="0" style="291" hidden="1"/>
    <col min="16129" max="16129" width="4.42578125" style="291" customWidth="1"/>
    <col min="16130" max="16130" width="27.85546875" style="291" customWidth="1"/>
    <col min="16131" max="16131" width="12.42578125" style="291" customWidth="1"/>
    <col min="16132" max="16132" width="14.7109375" style="291" customWidth="1"/>
    <col min="16133" max="16134" width="15.42578125" style="291" customWidth="1"/>
    <col min="16135" max="16135" width="0.7109375" style="291" customWidth="1"/>
    <col min="16136" max="16384" width="0" style="291" hidden="1"/>
  </cols>
  <sheetData>
    <row r="1" spans="1:6" ht="18" x14ac:dyDescent="0.2">
      <c r="A1" s="458" t="s">
        <v>821</v>
      </c>
      <c r="B1" s="458"/>
      <c r="C1" s="458"/>
      <c r="D1" s="458"/>
      <c r="E1" s="458"/>
      <c r="F1" s="458"/>
    </row>
    <row r="2" spans="1:6" x14ac:dyDescent="0.2"/>
    <row r="3" spans="1:6" ht="50.25" customHeight="1" x14ac:dyDescent="0.2">
      <c r="A3" s="293" t="s">
        <v>822</v>
      </c>
      <c r="B3" s="459" t="s">
        <v>823</v>
      </c>
      <c r="C3" s="460"/>
      <c r="D3" s="460"/>
      <c r="E3" s="460"/>
      <c r="F3" s="460"/>
    </row>
    <row r="4" spans="1:6" x14ac:dyDescent="0.2">
      <c r="A4" s="293" t="s">
        <v>822</v>
      </c>
      <c r="B4" s="355"/>
      <c r="C4" s="461" t="s">
        <v>824</v>
      </c>
      <c r="D4" s="461"/>
      <c r="E4" s="461" t="s">
        <v>825</v>
      </c>
      <c r="F4" s="461"/>
    </row>
    <row r="5" spans="1:6" x14ac:dyDescent="0.2">
      <c r="A5" s="293" t="s">
        <v>822</v>
      </c>
      <c r="B5" s="295"/>
      <c r="C5" s="354" t="s">
        <v>330</v>
      </c>
      <c r="D5" s="354" t="s">
        <v>331</v>
      </c>
      <c r="E5" s="354" t="s">
        <v>330</v>
      </c>
      <c r="F5" s="354" t="s">
        <v>331</v>
      </c>
    </row>
    <row r="6" spans="1:6" x14ac:dyDescent="0.2">
      <c r="A6" s="293" t="s">
        <v>822</v>
      </c>
      <c r="B6" s="357" t="s">
        <v>426</v>
      </c>
      <c r="C6" s="297"/>
      <c r="D6" s="297"/>
      <c r="E6" s="297"/>
      <c r="F6" s="297"/>
    </row>
    <row r="7" spans="1:6" ht="25.5" x14ac:dyDescent="0.2">
      <c r="A7" s="293" t="s">
        <v>822</v>
      </c>
      <c r="B7" s="298" t="s">
        <v>826</v>
      </c>
      <c r="C7" s="299">
        <v>1402</v>
      </c>
      <c r="D7" s="299">
        <v>1127</v>
      </c>
      <c r="E7" s="299">
        <v>12</v>
      </c>
      <c r="F7" s="299">
        <v>11</v>
      </c>
    </row>
    <row r="8" spans="1:6" x14ac:dyDescent="0.2">
      <c r="A8" s="293" t="s">
        <v>822</v>
      </c>
      <c r="B8" s="356" t="s">
        <v>827</v>
      </c>
      <c r="C8" s="299">
        <v>148</v>
      </c>
      <c r="D8" s="299">
        <v>88</v>
      </c>
      <c r="E8" s="299">
        <v>17</v>
      </c>
      <c r="F8" s="299">
        <v>18</v>
      </c>
    </row>
    <row r="9" spans="1:6" x14ac:dyDescent="0.2">
      <c r="A9" s="293" t="s">
        <v>822</v>
      </c>
      <c r="B9" s="356" t="s">
        <v>828</v>
      </c>
      <c r="C9" s="299">
        <v>4344</v>
      </c>
      <c r="D9" s="299">
        <v>3431</v>
      </c>
      <c r="E9" s="299">
        <v>441</v>
      </c>
      <c r="F9" s="299">
        <v>570</v>
      </c>
    </row>
    <row r="10" spans="1:6" x14ac:dyDescent="0.2">
      <c r="A10" s="293" t="s">
        <v>822</v>
      </c>
      <c r="B10" s="300" t="s">
        <v>829</v>
      </c>
      <c r="C10" s="301">
        <f>SUM(C7:C9)</f>
        <v>5894</v>
      </c>
      <c r="D10" s="301">
        <f>SUM(D7:D9)</f>
        <v>4646</v>
      </c>
      <c r="E10" s="301">
        <f>SUM(E7:E9)</f>
        <v>470</v>
      </c>
      <c r="F10" s="301">
        <f>SUM(F7:F9)</f>
        <v>599</v>
      </c>
    </row>
    <row r="11" spans="1:6" ht="25.5" x14ac:dyDescent="0.2">
      <c r="A11" s="293" t="s">
        <v>822</v>
      </c>
      <c r="B11" s="298" t="s">
        <v>830</v>
      </c>
      <c r="C11" s="299">
        <v>72</v>
      </c>
      <c r="D11" s="299">
        <v>64</v>
      </c>
      <c r="E11" s="299">
        <v>143</v>
      </c>
      <c r="F11" s="299">
        <v>149</v>
      </c>
    </row>
    <row r="12" spans="1:6" x14ac:dyDescent="0.2">
      <c r="A12" s="293" t="s">
        <v>822</v>
      </c>
      <c r="B12" s="300" t="s">
        <v>831</v>
      </c>
      <c r="C12" s="301">
        <f>SUM(C10:C11)</f>
        <v>5966</v>
      </c>
      <c r="D12" s="301">
        <f>SUM(D10:D11)</f>
        <v>4710</v>
      </c>
      <c r="E12" s="301">
        <f>SUM(E10:E11)</f>
        <v>613</v>
      </c>
      <c r="F12" s="301">
        <f>SUM(F10:F11)</f>
        <v>748</v>
      </c>
    </row>
    <row r="13" spans="1:6" x14ac:dyDescent="0.2">
      <c r="A13" s="293" t="s">
        <v>822</v>
      </c>
      <c r="B13" s="357" t="s">
        <v>832</v>
      </c>
      <c r="C13" s="302"/>
      <c r="D13" s="302"/>
      <c r="E13" s="302"/>
      <c r="F13" s="302"/>
    </row>
    <row r="14" spans="1:6" x14ac:dyDescent="0.2">
      <c r="A14" s="293" t="s">
        <v>822</v>
      </c>
      <c r="B14" s="303" t="s">
        <v>833</v>
      </c>
      <c r="C14" s="304">
        <v>135</v>
      </c>
      <c r="D14" s="304">
        <v>120</v>
      </c>
      <c r="E14" s="304">
        <v>80</v>
      </c>
      <c r="F14" s="304">
        <v>83</v>
      </c>
    </row>
    <row r="15" spans="1:6" x14ac:dyDescent="0.2">
      <c r="A15" s="293" t="s">
        <v>822</v>
      </c>
      <c r="B15" s="303" t="s">
        <v>828</v>
      </c>
      <c r="C15" s="304">
        <v>348</v>
      </c>
      <c r="D15" s="304">
        <v>402</v>
      </c>
      <c r="E15" s="304">
        <v>601</v>
      </c>
      <c r="F15" s="304">
        <v>535</v>
      </c>
    </row>
    <row r="16" spans="1:6" ht="25.5" x14ac:dyDescent="0.2">
      <c r="A16" s="293" t="s">
        <v>822</v>
      </c>
      <c r="B16" s="305" t="s">
        <v>834</v>
      </c>
      <c r="C16" s="304">
        <v>2</v>
      </c>
      <c r="D16" s="304">
        <v>1</v>
      </c>
      <c r="E16" s="304">
        <v>67</v>
      </c>
      <c r="F16" s="304">
        <v>105</v>
      </c>
    </row>
    <row r="17" spans="1:6" x14ac:dyDescent="0.2">
      <c r="A17" s="293" t="s">
        <v>822</v>
      </c>
      <c r="B17" s="300" t="s">
        <v>835</v>
      </c>
      <c r="C17" s="306">
        <f>SUM(C14:C16)</f>
        <v>485</v>
      </c>
      <c r="D17" s="306">
        <f>SUM(D14:D16)</f>
        <v>523</v>
      </c>
      <c r="E17" s="306">
        <f>SUM(E14:E16)</f>
        <v>748</v>
      </c>
      <c r="F17" s="306">
        <f>SUM(F14:F16)</f>
        <v>723</v>
      </c>
    </row>
    <row r="18" spans="1:6" x14ac:dyDescent="0.2">
      <c r="A18" s="293" t="s">
        <v>822</v>
      </c>
      <c r="B18" s="462" t="s">
        <v>836</v>
      </c>
      <c r="C18" s="462"/>
      <c r="D18" s="462"/>
      <c r="E18" s="462"/>
      <c r="F18" s="307">
        <f>SUM(C12:F12)</f>
        <v>12037</v>
      </c>
    </row>
    <row r="19" spans="1:6" x14ac:dyDescent="0.2">
      <c r="A19" s="293" t="s">
        <v>822</v>
      </c>
      <c r="B19" s="457" t="s">
        <v>837</v>
      </c>
      <c r="C19" s="457"/>
      <c r="D19" s="457"/>
      <c r="E19" s="457"/>
      <c r="F19" s="308">
        <f>SUM(C17:F17)</f>
        <v>2479</v>
      </c>
    </row>
    <row r="20" spans="1:6" x14ac:dyDescent="0.2">
      <c r="A20" s="293" t="s">
        <v>822</v>
      </c>
      <c r="B20" s="464" t="s">
        <v>838</v>
      </c>
      <c r="C20" s="464"/>
      <c r="D20" s="464"/>
      <c r="E20" s="464"/>
      <c r="F20" s="309">
        <f>SUM(F18:F19)</f>
        <v>14516</v>
      </c>
    </row>
    <row r="21" spans="1:6" x14ac:dyDescent="0.2"/>
    <row r="22" spans="1:6" ht="91.5" customHeight="1" x14ac:dyDescent="0.2">
      <c r="A22" s="293" t="s">
        <v>839</v>
      </c>
      <c r="B22" s="459" t="s">
        <v>840</v>
      </c>
      <c r="C22" s="465"/>
      <c r="D22" s="465"/>
      <c r="E22" s="465"/>
      <c r="F22" s="465"/>
    </row>
    <row r="23" spans="1:6" ht="60" x14ac:dyDescent="0.2">
      <c r="A23" s="293" t="s">
        <v>839</v>
      </c>
      <c r="B23" s="466"/>
      <c r="C23" s="466"/>
      <c r="D23" s="310" t="s">
        <v>841</v>
      </c>
      <c r="E23" s="310" t="s">
        <v>842</v>
      </c>
      <c r="F23" s="310" t="s">
        <v>843</v>
      </c>
    </row>
    <row r="24" spans="1:6" x14ac:dyDescent="0.2">
      <c r="A24" s="293" t="s">
        <v>839</v>
      </c>
      <c r="B24" s="467" t="s">
        <v>844</v>
      </c>
      <c r="C24" s="467"/>
      <c r="D24" s="311">
        <v>15</v>
      </c>
      <c r="E24" s="311">
        <v>245</v>
      </c>
      <c r="F24" s="311">
        <v>369</v>
      </c>
    </row>
    <row r="25" spans="1:6" x14ac:dyDescent="0.2">
      <c r="A25" s="293" t="s">
        <v>839</v>
      </c>
      <c r="B25" s="468" t="s">
        <v>845</v>
      </c>
      <c r="C25" s="469"/>
      <c r="D25" s="311">
        <v>50</v>
      </c>
      <c r="E25" s="311">
        <v>210</v>
      </c>
      <c r="F25" s="311">
        <v>212</v>
      </c>
    </row>
    <row r="26" spans="1:6" x14ac:dyDescent="0.2">
      <c r="A26" s="293" t="s">
        <v>839</v>
      </c>
      <c r="B26" s="463" t="s">
        <v>846</v>
      </c>
      <c r="C26" s="463"/>
      <c r="D26" s="311">
        <v>58</v>
      </c>
      <c r="E26" s="311">
        <v>305</v>
      </c>
      <c r="F26" s="311">
        <v>336</v>
      </c>
    </row>
    <row r="27" spans="1:6" x14ac:dyDescent="0.2">
      <c r="A27" s="293" t="s">
        <v>839</v>
      </c>
      <c r="B27" s="470" t="s">
        <v>847</v>
      </c>
      <c r="C27" s="469"/>
      <c r="D27" s="311">
        <v>2261</v>
      </c>
      <c r="E27" s="311">
        <v>10131</v>
      </c>
      <c r="F27" s="311">
        <v>10318</v>
      </c>
    </row>
    <row r="28" spans="1:6" ht="15" customHeight="1" x14ac:dyDescent="0.2">
      <c r="A28" s="293" t="s">
        <v>839</v>
      </c>
      <c r="B28" s="463" t="s">
        <v>848</v>
      </c>
      <c r="C28" s="463"/>
      <c r="D28" s="311">
        <v>19</v>
      </c>
      <c r="E28" s="311">
        <v>88</v>
      </c>
      <c r="F28" s="311">
        <v>90</v>
      </c>
    </row>
    <row r="29" spans="1:6" x14ac:dyDescent="0.2">
      <c r="A29" s="293" t="s">
        <v>839</v>
      </c>
      <c r="B29" s="463" t="s">
        <v>849</v>
      </c>
      <c r="C29" s="463"/>
      <c r="D29" s="311">
        <v>36</v>
      </c>
      <c r="E29" s="311">
        <v>157</v>
      </c>
      <c r="F29" s="311">
        <v>163</v>
      </c>
    </row>
    <row r="30" spans="1:6" ht="26.25" customHeight="1" x14ac:dyDescent="0.2">
      <c r="A30" s="293" t="s">
        <v>839</v>
      </c>
      <c r="B30" s="471" t="s">
        <v>850</v>
      </c>
      <c r="C30" s="472"/>
      <c r="D30" s="311">
        <v>1</v>
      </c>
      <c r="E30" s="311">
        <v>7</v>
      </c>
      <c r="F30" s="311">
        <v>7</v>
      </c>
    </row>
    <row r="31" spans="1:6" x14ac:dyDescent="0.2">
      <c r="A31" s="293" t="s">
        <v>839</v>
      </c>
      <c r="B31" s="463" t="s">
        <v>851</v>
      </c>
      <c r="C31" s="463"/>
      <c r="D31" s="311">
        <v>79</v>
      </c>
      <c r="E31" s="311">
        <v>282</v>
      </c>
      <c r="F31" s="311">
        <v>294</v>
      </c>
    </row>
    <row r="32" spans="1:6" x14ac:dyDescent="0.2">
      <c r="A32" s="293" t="s">
        <v>839</v>
      </c>
      <c r="B32" s="463" t="s">
        <v>852</v>
      </c>
      <c r="C32" s="463"/>
      <c r="D32" s="311">
        <v>33</v>
      </c>
      <c r="E32" s="311">
        <v>184</v>
      </c>
      <c r="F32" s="311">
        <v>248</v>
      </c>
    </row>
    <row r="33" spans="1:6" x14ac:dyDescent="0.2">
      <c r="A33" s="293" t="s">
        <v>839</v>
      </c>
      <c r="B33" s="476" t="s">
        <v>853</v>
      </c>
      <c r="C33" s="476"/>
      <c r="D33" s="312">
        <f>SUM(D24:D32)</f>
        <v>2552</v>
      </c>
      <c r="E33" s="312">
        <f>SUM(E24:E32)</f>
        <v>11609</v>
      </c>
      <c r="F33" s="312">
        <f>SUM(F24:F32)</f>
        <v>12037</v>
      </c>
    </row>
    <row r="34" spans="1:6" x14ac:dyDescent="0.2"/>
    <row r="35" spans="1:6" ht="15.75" x14ac:dyDescent="0.25">
      <c r="B35" s="313" t="s">
        <v>854</v>
      </c>
    </row>
    <row r="36" spans="1:6" x14ac:dyDescent="0.2">
      <c r="A36" s="293" t="s">
        <v>855</v>
      </c>
      <c r="B36" s="314" t="s">
        <v>856</v>
      </c>
      <c r="F36" s="315"/>
    </row>
    <row r="37" spans="1:6" x14ac:dyDescent="0.2">
      <c r="A37" s="293" t="s">
        <v>855</v>
      </c>
      <c r="B37" s="316" t="s">
        <v>857</v>
      </c>
      <c r="C37" s="317">
        <v>11</v>
      </c>
      <c r="F37" s="315"/>
    </row>
    <row r="38" spans="1:6" x14ac:dyDescent="0.2">
      <c r="A38" s="293" t="s">
        <v>855</v>
      </c>
      <c r="B38" s="316" t="s">
        <v>858</v>
      </c>
      <c r="C38" s="317"/>
      <c r="F38" s="315"/>
    </row>
    <row r="39" spans="1:6" x14ac:dyDescent="0.2">
      <c r="A39" s="293" t="s">
        <v>855</v>
      </c>
      <c r="B39" s="316" t="s">
        <v>859</v>
      </c>
      <c r="C39" s="317">
        <v>2484</v>
      </c>
      <c r="F39" s="315"/>
    </row>
    <row r="40" spans="1:6" x14ac:dyDescent="0.2">
      <c r="A40" s="293" t="s">
        <v>855</v>
      </c>
      <c r="B40" s="316" t="s">
        <v>860</v>
      </c>
      <c r="C40" s="317">
        <v>22</v>
      </c>
      <c r="F40" s="315"/>
    </row>
    <row r="41" spans="1:6" x14ac:dyDescent="0.2">
      <c r="A41" s="293" t="s">
        <v>855</v>
      </c>
      <c r="B41" s="316" t="s">
        <v>861</v>
      </c>
      <c r="C41" s="317">
        <v>434</v>
      </c>
      <c r="F41" s="315"/>
    </row>
    <row r="42" spans="1:6" x14ac:dyDescent="0.2">
      <c r="A42" s="293" t="s">
        <v>855</v>
      </c>
      <c r="B42" s="316" t="s">
        <v>862</v>
      </c>
      <c r="C42" s="317">
        <v>1</v>
      </c>
      <c r="F42" s="315"/>
    </row>
    <row r="43" spans="1:6" ht="25.5" x14ac:dyDescent="0.2">
      <c r="A43" s="293" t="s">
        <v>855</v>
      </c>
      <c r="B43" s="318" t="s">
        <v>863</v>
      </c>
      <c r="C43" s="317">
        <v>106</v>
      </c>
      <c r="F43" s="315"/>
    </row>
    <row r="44" spans="1:6" ht="25.5" x14ac:dyDescent="0.2">
      <c r="A44" s="293" t="s">
        <v>855</v>
      </c>
      <c r="B44" s="318" t="s">
        <v>864</v>
      </c>
      <c r="C44" s="317">
        <v>102</v>
      </c>
      <c r="F44" s="315"/>
    </row>
    <row r="45" spans="1:6" x14ac:dyDescent="0.2">
      <c r="A45" s="293" t="s">
        <v>855</v>
      </c>
      <c r="B45" s="319" t="s">
        <v>865</v>
      </c>
      <c r="C45" s="317"/>
      <c r="F45" s="315"/>
    </row>
    <row r="46" spans="1:6" x14ac:dyDescent="0.2"/>
    <row r="47" spans="1:6" ht="15.75" x14ac:dyDescent="0.2">
      <c r="B47" s="363" t="s">
        <v>957</v>
      </c>
      <c r="C47" s="364"/>
      <c r="D47" s="364"/>
      <c r="E47" s="364"/>
      <c r="F47" s="364"/>
    </row>
    <row r="48" spans="1:6" ht="54.75" customHeight="1" x14ac:dyDescent="0.2">
      <c r="B48" s="477" t="s">
        <v>958</v>
      </c>
      <c r="C48" s="477"/>
      <c r="D48" s="477"/>
      <c r="E48" s="477"/>
      <c r="F48" s="477"/>
    </row>
    <row r="49" spans="1:6" x14ac:dyDescent="0.2">
      <c r="A49" s="365"/>
      <c r="B49" s="364"/>
      <c r="C49" s="364"/>
      <c r="D49" s="364"/>
      <c r="E49" s="364"/>
      <c r="F49" s="364"/>
    </row>
    <row r="50" spans="1:6" x14ac:dyDescent="0.2">
      <c r="B50" s="478" t="s">
        <v>959</v>
      </c>
      <c r="C50" s="479"/>
      <c r="D50" s="366"/>
      <c r="E50" s="366"/>
      <c r="F50" s="366"/>
    </row>
    <row r="51" spans="1:6" x14ac:dyDescent="0.2">
      <c r="A51" s="367"/>
      <c r="B51" s="368"/>
      <c r="C51" s="368"/>
      <c r="D51" s="368"/>
      <c r="E51" s="368"/>
      <c r="F51" s="368"/>
    </row>
    <row r="52" spans="1:6" ht="42.75" customHeight="1" x14ac:dyDescent="0.2">
      <c r="A52" s="367"/>
      <c r="B52" s="480" t="s">
        <v>960</v>
      </c>
      <c r="C52" s="480"/>
      <c r="D52" s="480"/>
      <c r="E52" s="480"/>
      <c r="F52" s="368"/>
    </row>
    <row r="53" spans="1:6" x14ac:dyDescent="0.2">
      <c r="A53" s="367"/>
      <c r="B53" s="369"/>
      <c r="C53" s="369"/>
      <c r="D53" s="369"/>
      <c r="E53" s="369"/>
      <c r="F53" s="368"/>
    </row>
    <row r="54" spans="1:6" x14ac:dyDescent="0.2">
      <c r="A54" s="367"/>
      <c r="B54" s="370" t="s">
        <v>961</v>
      </c>
      <c r="C54" s="369"/>
      <c r="D54" s="369"/>
      <c r="E54" s="369"/>
      <c r="F54" s="368"/>
    </row>
    <row r="55" spans="1:6" s="371" customFormat="1" ht="48" customHeight="1" x14ac:dyDescent="0.2">
      <c r="A55" s="292"/>
      <c r="B55" s="480" t="s">
        <v>962</v>
      </c>
      <c r="C55" s="477"/>
      <c r="D55" s="477"/>
      <c r="E55" s="477"/>
      <c r="F55" s="477"/>
    </row>
    <row r="56" spans="1:6" s="371" customFormat="1" ht="38.25" customHeight="1" x14ac:dyDescent="0.2">
      <c r="A56" s="293" t="s">
        <v>963</v>
      </c>
      <c r="B56" s="481" t="s">
        <v>964</v>
      </c>
      <c r="C56" s="482"/>
      <c r="D56" s="482"/>
      <c r="E56" s="483"/>
      <c r="F56" s="311">
        <v>2436</v>
      </c>
    </row>
    <row r="57" spans="1:6" s="371" customFormat="1" ht="65.25" customHeight="1" x14ac:dyDescent="0.2">
      <c r="A57" s="293" t="s">
        <v>965</v>
      </c>
      <c r="B57" s="484" t="s">
        <v>966</v>
      </c>
      <c r="C57" s="485"/>
      <c r="D57" s="485"/>
      <c r="E57" s="486"/>
      <c r="F57" s="311">
        <v>1</v>
      </c>
    </row>
    <row r="58" spans="1:6" s="371" customFormat="1" ht="35.25" customHeight="1" x14ac:dyDescent="0.2">
      <c r="A58" s="293" t="s">
        <v>967</v>
      </c>
      <c r="B58" s="473" t="s">
        <v>968</v>
      </c>
      <c r="C58" s="474"/>
      <c r="D58" s="474"/>
      <c r="E58" s="475"/>
      <c r="F58" s="311">
        <f>F56-F57</f>
        <v>2435</v>
      </c>
    </row>
    <row r="59" spans="1:6" ht="36" customHeight="1" x14ac:dyDescent="0.2">
      <c r="A59" s="293" t="s">
        <v>969</v>
      </c>
      <c r="B59" s="473" t="s">
        <v>970</v>
      </c>
      <c r="C59" s="474"/>
      <c r="D59" s="474"/>
      <c r="E59" s="475"/>
      <c r="F59" s="311">
        <v>655</v>
      </c>
    </row>
    <row r="60" spans="1:6" ht="35.25" customHeight="1" x14ac:dyDescent="0.2">
      <c r="A60" s="293" t="s">
        <v>971</v>
      </c>
      <c r="B60" s="473" t="s">
        <v>972</v>
      </c>
      <c r="C60" s="474"/>
      <c r="D60" s="474"/>
      <c r="E60" s="475"/>
      <c r="F60" s="311">
        <v>539</v>
      </c>
    </row>
    <row r="61" spans="1:6" ht="38.25" customHeight="1" x14ac:dyDescent="0.2">
      <c r="A61" s="293" t="s">
        <v>973</v>
      </c>
      <c r="B61" s="484" t="s">
        <v>974</v>
      </c>
      <c r="C61" s="485"/>
      <c r="D61" s="485"/>
      <c r="E61" s="486"/>
      <c r="F61" s="311">
        <v>118</v>
      </c>
    </row>
    <row r="62" spans="1:6" ht="26.25" customHeight="1" x14ac:dyDescent="0.2">
      <c r="A62" s="293" t="s">
        <v>975</v>
      </c>
      <c r="B62" s="473" t="s">
        <v>976</v>
      </c>
      <c r="C62" s="474"/>
      <c r="D62" s="474"/>
      <c r="E62" s="475"/>
      <c r="F62" s="311">
        <f>SUM(F59:F61)</f>
        <v>1312</v>
      </c>
    </row>
    <row r="63" spans="1:6" ht="25.5" customHeight="1" x14ac:dyDescent="0.2">
      <c r="A63" s="293" t="s">
        <v>977</v>
      </c>
      <c r="B63" s="473" t="s">
        <v>978</v>
      </c>
      <c r="C63" s="474"/>
      <c r="D63" s="474"/>
      <c r="E63" s="475"/>
      <c r="F63" s="372">
        <f>F62/F58</f>
        <v>0.53880903490759757</v>
      </c>
    </row>
    <row r="64" spans="1:6" ht="27.75" customHeight="1" x14ac:dyDescent="0.2">
      <c r="A64" s="367"/>
      <c r="B64" s="369"/>
      <c r="C64" s="369"/>
      <c r="D64" s="369"/>
      <c r="E64" s="369"/>
      <c r="F64" s="368"/>
    </row>
    <row r="65" spans="1:6" ht="30.75" customHeight="1" x14ac:dyDescent="0.2">
      <c r="A65" s="373"/>
      <c r="B65" s="374" t="s">
        <v>979</v>
      </c>
      <c r="C65" s="368"/>
      <c r="D65" s="368"/>
      <c r="E65" s="368"/>
      <c r="F65" s="368"/>
    </row>
    <row r="66" spans="1:6" ht="42" customHeight="1" x14ac:dyDescent="0.2">
      <c r="B66" s="480" t="s">
        <v>980</v>
      </c>
      <c r="C66" s="477"/>
      <c r="D66" s="477"/>
      <c r="E66" s="477"/>
      <c r="F66" s="477"/>
    </row>
    <row r="67" spans="1:6" ht="37.5" customHeight="1" x14ac:dyDescent="0.2">
      <c r="A67" s="293" t="s">
        <v>963</v>
      </c>
      <c r="B67" s="481" t="s">
        <v>981</v>
      </c>
      <c r="C67" s="482"/>
      <c r="D67" s="482"/>
      <c r="E67" s="483"/>
      <c r="F67" s="311">
        <v>2651</v>
      </c>
    </row>
    <row r="68" spans="1:6" s="371" customFormat="1" ht="57.75" customHeight="1" x14ac:dyDescent="0.2">
      <c r="A68" s="293" t="s">
        <v>965</v>
      </c>
      <c r="B68" s="484" t="s">
        <v>982</v>
      </c>
      <c r="C68" s="485"/>
      <c r="D68" s="485"/>
      <c r="E68" s="486"/>
      <c r="F68" s="311">
        <v>1</v>
      </c>
    </row>
    <row r="69" spans="1:6" s="371" customFormat="1" ht="31.5" customHeight="1" x14ac:dyDescent="0.2">
      <c r="A69" s="293" t="s">
        <v>967</v>
      </c>
      <c r="B69" s="473" t="s">
        <v>983</v>
      </c>
      <c r="C69" s="474"/>
      <c r="D69" s="474"/>
      <c r="E69" s="475"/>
      <c r="F69" s="311">
        <f>F67-F68</f>
        <v>2650</v>
      </c>
    </row>
    <row r="70" spans="1:6" ht="39.75" customHeight="1" x14ac:dyDescent="0.2">
      <c r="A70" s="293" t="s">
        <v>969</v>
      </c>
      <c r="B70" s="473" t="s">
        <v>984</v>
      </c>
      <c r="C70" s="474"/>
      <c r="D70" s="474"/>
      <c r="E70" s="475"/>
      <c r="F70" s="311">
        <v>668</v>
      </c>
    </row>
    <row r="71" spans="1:6" ht="27" customHeight="1" x14ac:dyDescent="0.2">
      <c r="A71" s="293" t="s">
        <v>971</v>
      </c>
      <c r="B71" s="473" t="s">
        <v>985</v>
      </c>
      <c r="C71" s="474"/>
      <c r="D71" s="474"/>
      <c r="E71" s="475"/>
      <c r="F71" s="311">
        <v>632</v>
      </c>
    </row>
    <row r="72" spans="1:6" ht="41.25" customHeight="1" x14ac:dyDescent="0.2">
      <c r="A72" s="293" t="s">
        <v>973</v>
      </c>
      <c r="B72" s="484" t="s">
        <v>986</v>
      </c>
      <c r="C72" s="485"/>
      <c r="D72" s="485"/>
      <c r="E72" s="486"/>
      <c r="F72" s="311">
        <v>187</v>
      </c>
    </row>
    <row r="73" spans="1:6" ht="26.25" customHeight="1" x14ac:dyDescent="0.2">
      <c r="A73" s="293" t="s">
        <v>975</v>
      </c>
      <c r="B73" s="473" t="s">
        <v>976</v>
      </c>
      <c r="C73" s="474"/>
      <c r="D73" s="474"/>
      <c r="E73" s="475"/>
      <c r="F73" s="311">
        <f>SUM(F70:F72)</f>
        <v>1487</v>
      </c>
    </row>
    <row r="74" spans="1:6" ht="25.5" customHeight="1" x14ac:dyDescent="0.2">
      <c r="A74" s="293" t="s">
        <v>977</v>
      </c>
      <c r="B74" s="473" t="s">
        <v>987</v>
      </c>
      <c r="C74" s="474"/>
      <c r="D74" s="474"/>
      <c r="E74" s="475"/>
      <c r="F74" s="372">
        <f>F73/F69</f>
        <v>0.56113207547169808</v>
      </c>
    </row>
    <row r="75" spans="1:6" ht="27.75" customHeight="1" x14ac:dyDescent="0.2">
      <c r="F75" s="375"/>
    </row>
    <row r="76" spans="1:6" ht="30.75" customHeight="1" x14ac:dyDescent="0.2">
      <c r="B76" s="314" t="s">
        <v>988</v>
      </c>
      <c r="F76" s="375"/>
    </row>
    <row r="77" spans="1:6" ht="14.25" customHeight="1" x14ac:dyDescent="0.2">
      <c r="A77" s="367"/>
      <c r="B77" s="371"/>
      <c r="C77" s="371"/>
      <c r="D77" s="371"/>
      <c r="E77" s="371"/>
      <c r="F77" s="376"/>
    </row>
    <row r="78" spans="1:6" ht="27" customHeight="1" x14ac:dyDescent="0.2">
      <c r="A78" s="367"/>
      <c r="B78" s="489" t="s">
        <v>989</v>
      </c>
      <c r="C78" s="489"/>
      <c r="D78" s="489"/>
      <c r="E78" s="489"/>
      <c r="F78" s="376"/>
    </row>
    <row r="79" spans="1:6" x14ac:dyDescent="0.2">
      <c r="A79" s="367"/>
      <c r="B79" s="371"/>
      <c r="C79" s="371"/>
      <c r="D79" s="371"/>
      <c r="E79" s="371"/>
      <c r="F79" s="376"/>
    </row>
    <row r="80" spans="1:6" x14ac:dyDescent="0.2">
      <c r="A80" s="367"/>
      <c r="B80" s="377" t="s">
        <v>990</v>
      </c>
      <c r="C80" s="371"/>
      <c r="D80" s="371"/>
      <c r="E80" s="371"/>
      <c r="F80" s="376"/>
    </row>
    <row r="81" spans="1:6" s="371" customFormat="1" ht="17.25" customHeight="1" x14ac:dyDescent="0.2">
      <c r="A81" s="293" t="s">
        <v>991</v>
      </c>
      <c r="B81" s="487" t="s">
        <v>992</v>
      </c>
      <c r="C81" s="488"/>
      <c r="D81" s="488"/>
      <c r="E81" s="488"/>
      <c r="F81" s="317"/>
    </row>
    <row r="82" spans="1:6" s="371" customFormat="1" ht="57" customHeight="1" x14ac:dyDescent="0.2">
      <c r="A82" s="378" t="s">
        <v>993</v>
      </c>
      <c r="B82" s="487" t="s">
        <v>994</v>
      </c>
      <c r="C82" s="488"/>
      <c r="D82" s="488"/>
      <c r="E82" s="488"/>
      <c r="F82" s="317"/>
    </row>
    <row r="83" spans="1:6" s="371" customFormat="1" ht="30.75" customHeight="1" x14ac:dyDescent="0.2">
      <c r="A83" s="378" t="s">
        <v>995</v>
      </c>
      <c r="B83" s="487" t="s">
        <v>996</v>
      </c>
      <c r="C83" s="488"/>
      <c r="D83" s="488"/>
      <c r="E83" s="488"/>
      <c r="F83" s="317">
        <f>F81-F82</f>
        <v>0</v>
      </c>
    </row>
    <row r="84" spans="1:6" s="371" customFormat="1" ht="23.25" customHeight="1" x14ac:dyDescent="0.2">
      <c r="A84" s="378" t="s">
        <v>997</v>
      </c>
      <c r="B84" s="488" t="s">
        <v>998</v>
      </c>
      <c r="C84" s="488"/>
      <c r="D84" s="488"/>
      <c r="E84" s="488"/>
      <c r="F84" s="317"/>
    </row>
    <row r="85" spans="1:6" s="371" customFormat="1" ht="21.75" customHeight="1" x14ac:dyDescent="0.2">
      <c r="A85" s="293" t="s">
        <v>999</v>
      </c>
      <c r="B85" s="488" t="s">
        <v>1000</v>
      </c>
      <c r="C85" s="488"/>
      <c r="D85" s="488"/>
      <c r="E85" s="488"/>
      <c r="F85" s="317"/>
    </row>
    <row r="86" spans="1:6" s="371" customFormat="1" ht="24.75" customHeight="1" x14ac:dyDescent="0.2">
      <c r="A86" s="293" t="s">
        <v>1001</v>
      </c>
      <c r="B86" s="488" t="s">
        <v>1002</v>
      </c>
      <c r="C86" s="488"/>
      <c r="D86" s="488"/>
      <c r="E86" s="488"/>
      <c r="F86" s="317"/>
    </row>
    <row r="87" spans="1:6" s="371" customFormat="1" ht="30" customHeight="1" x14ac:dyDescent="0.2">
      <c r="A87" s="293" t="s">
        <v>1003</v>
      </c>
      <c r="B87" s="488" t="s">
        <v>1004</v>
      </c>
      <c r="C87" s="488"/>
      <c r="D87" s="488"/>
      <c r="E87" s="488"/>
      <c r="F87" s="317"/>
    </row>
    <row r="88" spans="1:6" s="371" customFormat="1" x14ac:dyDescent="0.2">
      <c r="A88" s="293" t="s">
        <v>1005</v>
      </c>
      <c r="B88" s="488" t="s">
        <v>1006</v>
      </c>
      <c r="C88" s="488"/>
      <c r="D88" s="488"/>
      <c r="E88" s="488"/>
      <c r="F88" s="317"/>
    </row>
    <row r="89" spans="1:6" s="371" customFormat="1" x14ac:dyDescent="0.2">
      <c r="A89" s="293" t="s">
        <v>1007</v>
      </c>
      <c r="B89" s="488" t="s">
        <v>1008</v>
      </c>
      <c r="C89" s="488"/>
      <c r="D89" s="488"/>
      <c r="E89" s="488"/>
      <c r="F89" s="317"/>
    </row>
    <row r="90" spans="1:6" s="371" customFormat="1" x14ac:dyDescent="0.2">
      <c r="A90" s="293" t="s">
        <v>1009</v>
      </c>
      <c r="B90" s="488" t="s">
        <v>1010</v>
      </c>
      <c r="C90" s="488"/>
      <c r="D90" s="488"/>
      <c r="E90" s="488"/>
      <c r="F90" s="317"/>
    </row>
    <row r="91" spans="1:6" s="371" customFormat="1" ht="25.5" customHeight="1" x14ac:dyDescent="0.2">
      <c r="A91" s="293"/>
      <c r="B91" s="379"/>
      <c r="C91" s="379"/>
      <c r="D91" s="379"/>
      <c r="E91" s="379"/>
      <c r="F91" s="380"/>
    </row>
    <row r="92" spans="1:6" s="371" customFormat="1" x14ac:dyDescent="0.2">
      <c r="A92" s="367"/>
      <c r="B92" s="377" t="s">
        <v>1011</v>
      </c>
      <c r="F92" s="376"/>
    </row>
    <row r="93" spans="1:6" s="371" customFormat="1" ht="18.75" customHeight="1" x14ac:dyDescent="0.2">
      <c r="A93" s="293" t="s">
        <v>991</v>
      </c>
      <c r="B93" s="487" t="s">
        <v>1012</v>
      </c>
      <c r="C93" s="488"/>
      <c r="D93" s="488"/>
      <c r="E93" s="488"/>
      <c r="F93" s="317"/>
    </row>
    <row r="94" spans="1:6" s="371" customFormat="1" ht="53.25" customHeight="1" x14ac:dyDescent="0.2">
      <c r="A94" s="378" t="s">
        <v>993</v>
      </c>
      <c r="B94" s="487" t="s">
        <v>1013</v>
      </c>
      <c r="C94" s="488"/>
      <c r="D94" s="488"/>
      <c r="E94" s="488"/>
      <c r="F94" s="317"/>
    </row>
    <row r="95" spans="1:6" s="371" customFormat="1" ht="30" customHeight="1" x14ac:dyDescent="0.2">
      <c r="A95" s="378" t="s">
        <v>995</v>
      </c>
      <c r="B95" s="487" t="s">
        <v>1014</v>
      </c>
      <c r="C95" s="488"/>
      <c r="D95" s="488"/>
      <c r="E95" s="488"/>
      <c r="F95" s="317">
        <f>F93-F94</f>
        <v>0</v>
      </c>
    </row>
    <row r="96" spans="1:6" s="371" customFormat="1" x14ac:dyDescent="0.2">
      <c r="A96" s="378" t="s">
        <v>997</v>
      </c>
      <c r="B96" s="488" t="s">
        <v>998</v>
      </c>
      <c r="C96" s="488"/>
      <c r="D96" s="488"/>
      <c r="E96" s="488"/>
      <c r="F96" s="317"/>
    </row>
    <row r="97" spans="1:6" x14ac:dyDescent="0.2">
      <c r="A97" s="293" t="s">
        <v>999</v>
      </c>
      <c r="B97" s="488" t="s">
        <v>1000</v>
      </c>
      <c r="C97" s="488"/>
      <c r="D97" s="488"/>
      <c r="E97" s="488"/>
      <c r="F97" s="317"/>
    </row>
    <row r="98" spans="1:6" ht="23.25" customHeight="1" x14ac:dyDescent="0.2">
      <c r="A98" s="293" t="s">
        <v>1001</v>
      </c>
      <c r="B98" s="488" t="s">
        <v>1002</v>
      </c>
      <c r="C98" s="488"/>
      <c r="D98" s="488"/>
      <c r="E98" s="488"/>
      <c r="F98" s="317"/>
    </row>
    <row r="99" spans="1:6" ht="27.75" customHeight="1" x14ac:dyDescent="0.2">
      <c r="A99" s="293" t="s">
        <v>1003</v>
      </c>
      <c r="B99" s="488" t="s">
        <v>1004</v>
      </c>
      <c r="C99" s="488"/>
      <c r="D99" s="488"/>
      <c r="E99" s="488"/>
      <c r="F99" s="317"/>
    </row>
    <row r="100" spans="1:6" x14ac:dyDescent="0.2">
      <c r="A100" s="293" t="s">
        <v>1005</v>
      </c>
      <c r="B100" s="488" t="s">
        <v>1006</v>
      </c>
      <c r="C100" s="488"/>
      <c r="D100" s="488"/>
      <c r="E100" s="488"/>
      <c r="F100" s="317"/>
    </row>
    <row r="101" spans="1:6" x14ac:dyDescent="0.2">
      <c r="A101" s="293" t="s">
        <v>1007</v>
      </c>
      <c r="B101" s="488" t="s">
        <v>1008</v>
      </c>
      <c r="C101" s="488"/>
      <c r="D101" s="488"/>
      <c r="E101" s="488"/>
      <c r="F101" s="317"/>
    </row>
    <row r="102" spans="1:6" x14ac:dyDescent="0.2">
      <c r="A102" s="293" t="s">
        <v>1009</v>
      </c>
      <c r="B102" s="488" t="s">
        <v>1010</v>
      </c>
      <c r="C102" s="488"/>
      <c r="D102" s="488"/>
      <c r="E102" s="488"/>
      <c r="F102" s="317"/>
    </row>
    <row r="103" spans="1:6" ht="24.75" customHeight="1" x14ac:dyDescent="0.2"/>
    <row r="104" spans="1:6" x14ac:dyDescent="0.2">
      <c r="B104" s="314" t="s">
        <v>1015</v>
      </c>
    </row>
    <row r="105" spans="1:6" ht="78.75" customHeight="1" x14ac:dyDescent="0.2">
      <c r="B105" s="490" t="s">
        <v>1016</v>
      </c>
      <c r="C105" s="491"/>
      <c r="D105" s="491"/>
      <c r="E105" s="491"/>
      <c r="F105" s="491"/>
    </row>
    <row r="106" spans="1:6" ht="59.25" customHeight="1" x14ac:dyDescent="0.2">
      <c r="A106" s="293" t="s">
        <v>1017</v>
      </c>
      <c r="B106" s="487" t="s">
        <v>1018</v>
      </c>
      <c r="C106" s="488"/>
      <c r="D106" s="488"/>
      <c r="E106" s="488"/>
      <c r="F106" s="381">
        <f>1911/2451</f>
        <v>0.7796817625458996</v>
      </c>
    </row>
    <row r="107" spans="1:6" x14ac:dyDescent="0.2"/>
    <row r="108" spans="1:6" hidden="1" x14ac:dyDescent="0.2"/>
    <row r="109" spans="1:6" ht="65.25" hidden="1" customHeight="1" x14ac:dyDescent="0.2"/>
    <row r="110" spans="1:6" ht="51.75" hidden="1" customHeight="1" x14ac:dyDescent="0.2"/>
  </sheetData>
  <mergeCells count="63">
    <mergeCell ref="B102:E102"/>
    <mergeCell ref="B105:F105"/>
    <mergeCell ref="B106:E106"/>
    <mergeCell ref="B96:E96"/>
    <mergeCell ref="B97:E97"/>
    <mergeCell ref="B98:E98"/>
    <mergeCell ref="B99:E99"/>
    <mergeCell ref="B100:E100"/>
    <mergeCell ref="B101:E101"/>
    <mergeCell ref="B95:E95"/>
    <mergeCell ref="B82:E82"/>
    <mergeCell ref="B83:E83"/>
    <mergeCell ref="B84:E84"/>
    <mergeCell ref="B85:E85"/>
    <mergeCell ref="B86:E86"/>
    <mergeCell ref="B87:E87"/>
    <mergeCell ref="B88:E88"/>
    <mergeCell ref="B89:E89"/>
    <mergeCell ref="B90:E90"/>
    <mergeCell ref="B93:E93"/>
    <mergeCell ref="B94:E94"/>
    <mergeCell ref="B81:E81"/>
    <mergeCell ref="B63:E63"/>
    <mergeCell ref="B66:F66"/>
    <mergeCell ref="B67:E67"/>
    <mergeCell ref="B68:E68"/>
    <mergeCell ref="B69:E69"/>
    <mergeCell ref="B70:E70"/>
    <mergeCell ref="B71:E71"/>
    <mergeCell ref="B72:E72"/>
    <mergeCell ref="B73:E73"/>
    <mergeCell ref="B74:E74"/>
    <mergeCell ref="B78:E78"/>
    <mergeCell ref="B62:E62"/>
    <mergeCell ref="B33:C33"/>
    <mergeCell ref="B48:F48"/>
    <mergeCell ref="B50:C50"/>
    <mergeCell ref="B52:E52"/>
    <mergeCell ref="B55:F55"/>
    <mergeCell ref="B56:E56"/>
    <mergeCell ref="B57:E57"/>
    <mergeCell ref="B58:E58"/>
    <mergeCell ref="B59:E59"/>
    <mergeCell ref="B60:E60"/>
    <mergeCell ref="B61:E61"/>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0"/>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1" width="4.42578125" style="1" customWidth="1"/>
    <col min="2" max="2" width="27" customWidth="1"/>
    <col min="3" max="6" width="14.7109375" customWidth="1"/>
    <col min="7" max="7" width="8.5703125" customWidth="1"/>
    <col min="8" max="8" width="0.7109375" customWidth="1"/>
  </cols>
  <sheetData>
    <row r="1" spans="1:7" ht="18" x14ac:dyDescent="0.2">
      <c r="A1" s="450" t="s">
        <v>64</v>
      </c>
      <c r="B1" s="565"/>
      <c r="C1" s="565"/>
      <c r="D1" s="565"/>
      <c r="E1" s="565"/>
      <c r="F1" s="565"/>
    </row>
    <row r="2" spans="1:7" x14ac:dyDescent="0.2"/>
    <row r="3" spans="1:7" ht="15.75" x14ac:dyDescent="0.25">
      <c r="B3" s="46" t="s">
        <v>65</v>
      </c>
    </row>
    <row r="4" spans="1:7" ht="93" customHeight="1" x14ac:dyDescent="0.2">
      <c r="A4" s="2" t="s">
        <v>66</v>
      </c>
      <c r="B4" s="492" t="s">
        <v>67</v>
      </c>
      <c r="C4" s="492"/>
      <c r="D4" s="492"/>
      <c r="E4" s="492"/>
      <c r="F4" s="492"/>
      <c r="G4" s="492"/>
    </row>
    <row r="5" spans="1:7" x14ac:dyDescent="0.2">
      <c r="A5" s="2" t="s">
        <v>66</v>
      </c>
      <c r="B5" s="506" t="s">
        <v>68</v>
      </c>
      <c r="C5" s="507"/>
      <c r="D5" s="508"/>
      <c r="E5" s="360">
        <v>2846</v>
      </c>
      <c r="F5" s="362" t="s">
        <v>954</v>
      </c>
    </row>
    <row r="6" spans="1:7" x14ac:dyDescent="0.2">
      <c r="A6" s="2" t="s">
        <v>66</v>
      </c>
      <c r="B6" s="566" t="s">
        <v>69</v>
      </c>
      <c r="C6" s="504"/>
      <c r="D6" s="505"/>
      <c r="E6" s="48">
        <v>2465</v>
      </c>
      <c r="F6" s="361">
        <f>SUM(E5:E6)</f>
        <v>5311</v>
      </c>
    </row>
    <row r="7" spans="1:7" x14ac:dyDescent="0.2">
      <c r="A7" s="2"/>
      <c r="B7" s="49"/>
      <c r="C7" s="50"/>
      <c r="D7" s="50"/>
      <c r="E7" s="49"/>
    </row>
    <row r="8" spans="1:7" x14ac:dyDescent="0.2">
      <c r="A8" s="2" t="s">
        <v>66</v>
      </c>
      <c r="B8" s="566" t="s">
        <v>70</v>
      </c>
      <c r="C8" s="504"/>
      <c r="D8" s="505"/>
      <c r="E8" s="48">
        <v>2646</v>
      </c>
      <c r="F8" s="362" t="s">
        <v>955</v>
      </c>
    </row>
    <row r="9" spans="1:7" x14ac:dyDescent="0.2">
      <c r="A9" s="2" t="s">
        <v>66</v>
      </c>
      <c r="B9" s="566" t="s">
        <v>71</v>
      </c>
      <c r="C9" s="504"/>
      <c r="D9" s="505"/>
      <c r="E9" s="48">
        <v>2328</v>
      </c>
      <c r="F9" s="361">
        <f>SUM(E8:E9)</f>
        <v>4974</v>
      </c>
    </row>
    <row r="10" spans="1:7" x14ac:dyDescent="0.2">
      <c r="A10" s="2"/>
      <c r="B10" s="49"/>
      <c r="C10" s="51"/>
      <c r="D10" s="51"/>
      <c r="E10" s="49"/>
    </row>
    <row r="11" spans="1:7" x14ac:dyDescent="0.2">
      <c r="A11" s="2" t="s">
        <v>66</v>
      </c>
      <c r="B11" s="566" t="s">
        <v>72</v>
      </c>
      <c r="C11" s="504"/>
      <c r="D11" s="505"/>
      <c r="E11" s="48">
        <v>1402</v>
      </c>
    </row>
    <row r="12" spans="1:7" x14ac:dyDescent="0.2">
      <c r="A12" s="2" t="s">
        <v>66</v>
      </c>
      <c r="B12" s="535" t="s">
        <v>73</v>
      </c>
      <c r="C12" s="504"/>
      <c r="D12" s="505"/>
      <c r="E12" s="48">
        <v>12</v>
      </c>
    </row>
    <row r="13" spans="1:7" x14ac:dyDescent="0.2">
      <c r="A13" s="2"/>
      <c r="B13" s="49"/>
      <c r="C13" s="51"/>
      <c r="D13" s="51"/>
      <c r="E13" s="49"/>
    </row>
    <row r="14" spans="1:7" x14ac:dyDescent="0.2">
      <c r="A14" s="2" t="s">
        <v>66</v>
      </c>
      <c r="B14" s="584" t="s">
        <v>74</v>
      </c>
      <c r="C14" s="504"/>
      <c r="D14" s="505"/>
      <c r="E14" s="48">
        <v>1127</v>
      </c>
      <c r="F14" s="362" t="s">
        <v>956</v>
      </c>
    </row>
    <row r="15" spans="1:7" x14ac:dyDescent="0.2">
      <c r="A15" s="2" t="s">
        <v>66</v>
      </c>
      <c r="B15" s="535" t="s">
        <v>75</v>
      </c>
      <c r="C15" s="504"/>
      <c r="D15" s="505"/>
      <c r="E15" s="48">
        <v>11</v>
      </c>
      <c r="F15" s="361">
        <f>SUM(E11:E15)</f>
        <v>2552</v>
      </c>
    </row>
    <row r="16" spans="1:7" x14ac:dyDescent="0.2"/>
    <row r="17" spans="1:6" ht="29.25" customHeight="1" x14ac:dyDescent="0.2">
      <c r="A17" s="2" t="s">
        <v>76</v>
      </c>
      <c r="B17" s="585" t="s">
        <v>77</v>
      </c>
      <c r="C17" s="586"/>
      <c r="D17" s="586"/>
      <c r="E17" s="586"/>
      <c r="F17" s="447"/>
    </row>
    <row r="18" spans="1:6" x14ac:dyDescent="0.2">
      <c r="A18" s="2"/>
      <c r="B18" s="558"/>
      <c r="C18" s="559"/>
      <c r="D18" s="559"/>
      <c r="E18" s="52" t="s">
        <v>12</v>
      </c>
      <c r="F18" s="52" t="s">
        <v>13</v>
      </c>
    </row>
    <row r="19" spans="1:6" x14ac:dyDescent="0.2">
      <c r="A19" s="2" t="s">
        <v>76</v>
      </c>
      <c r="B19" s="561" t="s">
        <v>78</v>
      </c>
      <c r="C19" s="561"/>
      <c r="D19" s="561"/>
      <c r="E19" s="52"/>
      <c r="F19" s="52" t="s">
        <v>630</v>
      </c>
    </row>
    <row r="20" spans="1:6" x14ac:dyDescent="0.2">
      <c r="A20" s="2" t="s">
        <v>76</v>
      </c>
      <c r="B20" s="579" t="s">
        <v>79</v>
      </c>
      <c r="C20" s="501"/>
      <c r="D20" s="501"/>
      <c r="E20" s="53"/>
      <c r="F20" s="51"/>
    </row>
    <row r="21" spans="1:6" x14ac:dyDescent="0.2">
      <c r="A21" s="2" t="s">
        <v>76</v>
      </c>
      <c r="B21" s="580" t="s">
        <v>80</v>
      </c>
      <c r="C21" s="581"/>
      <c r="D21" s="582"/>
      <c r="E21" s="12"/>
      <c r="F21" s="51"/>
    </row>
    <row r="22" spans="1:6" x14ac:dyDescent="0.2">
      <c r="A22" s="2" t="s">
        <v>76</v>
      </c>
      <c r="B22" s="583" t="s">
        <v>81</v>
      </c>
      <c r="C22" s="583"/>
      <c r="D22" s="583"/>
      <c r="E22" s="12"/>
      <c r="F22" s="51"/>
    </row>
    <row r="23" spans="1:6" x14ac:dyDescent="0.2">
      <c r="A23" s="2" t="s">
        <v>76</v>
      </c>
      <c r="B23" s="583" t="s">
        <v>82</v>
      </c>
      <c r="C23" s="583"/>
      <c r="D23" s="583"/>
      <c r="E23" s="12"/>
    </row>
    <row r="24" spans="1:6" x14ac:dyDescent="0.2">
      <c r="A24" s="2" t="s">
        <v>76</v>
      </c>
      <c r="B24" s="54" t="s">
        <v>83</v>
      </c>
      <c r="C24" s="55"/>
      <c r="D24" s="55"/>
      <c r="E24" s="56"/>
    </row>
    <row r="25" spans="1:6" x14ac:dyDescent="0.2">
      <c r="A25" s="2" t="s">
        <v>76</v>
      </c>
      <c r="B25" s="562" t="s">
        <v>84</v>
      </c>
      <c r="C25" s="494"/>
      <c r="D25" s="55"/>
      <c r="E25" s="56"/>
    </row>
    <row r="26" spans="1:6" x14ac:dyDescent="0.2">
      <c r="A26" s="2" t="s">
        <v>76</v>
      </c>
      <c r="B26" s="562" t="s">
        <v>85</v>
      </c>
      <c r="C26" s="494"/>
      <c r="D26" s="55"/>
      <c r="E26" s="56"/>
    </row>
    <row r="27" spans="1:6" x14ac:dyDescent="0.2">
      <c r="B27" s="57"/>
      <c r="C27" s="57"/>
      <c r="D27" s="57"/>
    </row>
    <row r="28" spans="1:6" ht="15.75" x14ac:dyDescent="0.25">
      <c r="A28" s="58"/>
      <c r="B28" s="46" t="s">
        <v>86</v>
      </c>
    </row>
    <row r="29" spans="1:6" x14ac:dyDescent="0.2">
      <c r="A29" s="2" t="s">
        <v>87</v>
      </c>
      <c r="B29" s="30" t="s">
        <v>88</v>
      </c>
    </row>
    <row r="30" spans="1:6" ht="25.5" customHeight="1" x14ac:dyDescent="0.2">
      <c r="A30" s="2" t="s">
        <v>87</v>
      </c>
      <c r="B30" s="516" t="s">
        <v>89</v>
      </c>
      <c r="C30" s="516"/>
      <c r="D30" s="52" t="s">
        <v>630</v>
      </c>
      <c r="F30" s="51"/>
    </row>
    <row r="31" spans="1:6" ht="24.75" customHeight="1" x14ac:dyDescent="0.2">
      <c r="A31" s="2" t="s">
        <v>87</v>
      </c>
      <c r="B31" s="444" t="s">
        <v>90</v>
      </c>
      <c r="C31" s="516"/>
      <c r="D31" s="52"/>
      <c r="F31" s="51"/>
    </row>
    <row r="32" spans="1:6" ht="12.75" customHeight="1" x14ac:dyDescent="0.2">
      <c r="A32" s="2" t="s">
        <v>87</v>
      </c>
      <c r="B32" s="516" t="s">
        <v>91</v>
      </c>
      <c r="C32" s="516"/>
      <c r="D32" s="52"/>
      <c r="F32" s="51"/>
    </row>
    <row r="33" spans="1:6" x14ac:dyDescent="0.2"/>
    <row r="34" spans="1:6" ht="29.25" customHeight="1" x14ac:dyDescent="0.2">
      <c r="A34" s="2" t="s">
        <v>92</v>
      </c>
      <c r="B34" s="563" t="s">
        <v>93</v>
      </c>
      <c r="C34" s="563"/>
      <c r="D34" s="563"/>
      <c r="E34" s="563"/>
      <c r="F34" s="447"/>
    </row>
    <row r="35" spans="1:6" x14ac:dyDescent="0.2">
      <c r="A35" s="2" t="s">
        <v>92</v>
      </c>
      <c r="B35" s="516" t="s">
        <v>94</v>
      </c>
      <c r="C35" s="516"/>
      <c r="D35" s="52" t="s">
        <v>630</v>
      </c>
      <c r="F35" s="51"/>
    </row>
    <row r="36" spans="1:6" x14ac:dyDescent="0.2">
      <c r="A36" s="2" t="s">
        <v>92</v>
      </c>
      <c r="B36" s="444" t="s">
        <v>95</v>
      </c>
      <c r="C36" s="516"/>
      <c r="D36" s="52"/>
      <c r="F36" s="51"/>
    </row>
    <row r="37" spans="1:6" ht="12.75" customHeight="1" x14ac:dyDescent="0.2">
      <c r="A37" s="2" t="s">
        <v>92</v>
      </c>
      <c r="B37" s="516" t="s">
        <v>96</v>
      </c>
      <c r="C37" s="516"/>
      <c r="D37" s="52"/>
      <c r="F37" s="51"/>
    </row>
    <row r="38" spans="1:6" x14ac:dyDescent="0.2"/>
    <row r="39" spans="1:6" ht="54.75" customHeight="1" x14ac:dyDescent="0.2">
      <c r="A39" s="2" t="s">
        <v>97</v>
      </c>
      <c r="B39" s="585" t="s">
        <v>98</v>
      </c>
      <c r="C39" s="587"/>
      <c r="D39" s="587"/>
      <c r="E39" s="587"/>
      <c r="F39" s="447"/>
    </row>
    <row r="40" spans="1:6" ht="24" x14ac:dyDescent="0.2">
      <c r="A40" s="2" t="s">
        <v>97</v>
      </c>
      <c r="B40" s="59"/>
      <c r="C40" s="60" t="s">
        <v>99</v>
      </c>
      <c r="D40" s="61" t="s">
        <v>100</v>
      </c>
      <c r="E40" s="7"/>
      <c r="F40" s="56"/>
    </row>
    <row r="41" spans="1:6" x14ac:dyDescent="0.2">
      <c r="A41" s="2" t="s">
        <v>97</v>
      </c>
      <c r="B41" s="62" t="s">
        <v>101</v>
      </c>
      <c r="C41" s="52"/>
      <c r="D41" s="63"/>
      <c r="F41" s="56"/>
    </row>
    <row r="42" spans="1:6" x14ac:dyDescent="0.2">
      <c r="A42" s="2" t="s">
        <v>97</v>
      </c>
      <c r="B42" s="62" t="s">
        <v>102</v>
      </c>
      <c r="C42" s="52">
        <v>4</v>
      </c>
      <c r="D42" s="63"/>
      <c r="F42" s="56"/>
    </row>
    <row r="43" spans="1:6" x14ac:dyDescent="0.2">
      <c r="A43" s="2" t="s">
        <v>97</v>
      </c>
      <c r="B43" s="62" t="s">
        <v>103</v>
      </c>
      <c r="C43" s="52">
        <v>3</v>
      </c>
      <c r="D43" s="63"/>
      <c r="F43" s="56"/>
    </row>
    <row r="44" spans="1:6" x14ac:dyDescent="0.2">
      <c r="A44" s="2" t="s">
        <v>97</v>
      </c>
      <c r="B44" s="62" t="s">
        <v>104</v>
      </c>
      <c r="C44" s="52">
        <v>3</v>
      </c>
      <c r="D44" s="63"/>
      <c r="F44" s="56"/>
    </row>
    <row r="45" spans="1:6" ht="25.5" x14ac:dyDescent="0.2">
      <c r="A45" s="2" t="s">
        <v>97</v>
      </c>
      <c r="B45" s="64" t="s">
        <v>105</v>
      </c>
      <c r="C45" s="52">
        <v>3</v>
      </c>
      <c r="D45" s="63"/>
      <c r="F45" s="56"/>
    </row>
    <row r="46" spans="1:6" x14ac:dyDescent="0.2">
      <c r="A46" s="2" t="s">
        <v>97</v>
      </c>
      <c r="B46" s="62" t="s">
        <v>106</v>
      </c>
      <c r="C46" s="52"/>
      <c r="D46" s="63"/>
      <c r="F46" s="56"/>
    </row>
    <row r="47" spans="1:6" x14ac:dyDescent="0.2">
      <c r="A47" s="2" t="s">
        <v>97</v>
      </c>
      <c r="B47" s="62" t="s">
        <v>107</v>
      </c>
      <c r="C47" s="52">
        <v>3</v>
      </c>
      <c r="D47" s="63"/>
      <c r="F47" s="56"/>
    </row>
    <row r="48" spans="1:6" x14ac:dyDescent="0.2">
      <c r="A48" s="2" t="s">
        <v>97</v>
      </c>
      <c r="B48" s="62" t="s">
        <v>108</v>
      </c>
      <c r="C48" s="52"/>
      <c r="D48" s="63"/>
      <c r="F48" s="56"/>
    </row>
    <row r="49" spans="1:6" ht="13.5" thickBot="1" x14ac:dyDescent="0.25">
      <c r="A49" s="2" t="s">
        <v>97</v>
      </c>
      <c r="B49" s="65" t="s">
        <v>109</v>
      </c>
      <c r="C49" s="52"/>
      <c r="D49" s="63"/>
      <c r="F49" s="56"/>
    </row>
    <row r="50" spans="1:6" ht="13.5" thickBot="1" x14ac:dyDescent="0.25">
      <c r="A50" s="2" t="s">
        <v>97</v>
      </c>
      <c r="B50" s="66" t="s">
        <v>110</v>
      </c>
      <c r="C50" s="63"/>
      <c r="D50" s="63"/>
      <c r="F50" s="56"/>
    </row>
    <row r="51" spans="1:6" ht="13.5" thickBot="1" x14ac:dyDescent="0.25">
      <c r="A51" s="2" t="s">
        <v>97</v>
      </c>
      <c r="B51" s="66" t="s">
        <v>111</v>
      </c>
      <c r="C51" s="63"/>
      <c r="D51" s="63"/>
      <c r="F51" s="56"/>
    </row>
    <row r="52" spans="1:6" x14ac:dyDescent="0.2">
      <c r="A52" s="2" t="s">
        <v>97</v>
      </c>
      <c r="B52" s="67" t="s">
        <v>112</v>
      </c>
      <c r="C52" s="52"/>
      <c r="D52" s="63"/>
      <c r="F52" s="56"/>
    </row>
    <row r="53" spans="1:6" x14ac:dyDescent="0.2"/>
    <row r="54" spans="1:6" ht="15.75" x14ac:dyDescent="0.2">
      <c r="B54" s="68" t="s">
        <v>113</v>
      </c>
    </row>
    <row r="55" spans="1:6" ht="38.25" customHeight="1" x14ac:dyDescent="0.2">
      <c r="A55" s="2" t="s">
        <v>114</v>
      </c>
      <c r="B55" s="588" t="s">
        <v>115</v>
      </c>
      <c r="C55" s="589"/>
      <c r="D55" s="589"/>
      <c r="E55" s="589"/>
      <c r="F55" s="447"/>
    </row>
    <row r="56" spans="1:6" x14ac:dyDescent="0.2">
      <c r="A56" s="2" t="s">
        <v>114</v>
      </c>
      <c r="B56" s="560" t="s">
        <v>116</v>
      </c>
      <c r="C56" s="561"/>
      <c r="D56" s="561"/>
      <c r="E56" s="69" t="s">
        <v>13</v>
      </c>
      <c r="F56" s="51"/>
    </row>
    <row r="57" spans="1:6" x14ac:dyDescent="0.2">
      <c r="A57" s="2" t="s">
        <v>114</v>
      </c>
      <c r="B57" s="493" t="s">
        <v>117</v>
      </c>
      <c r="C57" s="516"/>
      <c r="D57" s="516"/>
      <c r="E57" s="70"/>
      <c r="F57" s="51"/>
    </row>
    <row r="58" spans="1:6" x14ac:dyDescent="0.2">
      <c r="A58" s="2" t="s">
        <v>114</v>
      </c>
      <c r="B58" s="493" t="s">
        <v>118</v>
      </c>
      <c r="C58" s="493"/>
      <c r="D58" s="493"/>
      <c r="E58" s="69"/>
      <c r="F58" s="51"/>
    </row>
    <row r="59" spans="1:6" x14ac:dyDescent="0.2">
      <c r="A59" s="2" t="s">
        <v>114</v>
      </c>
      <c r="B59" s="493" t="s">
        <v>119</v>
      </c>
      <c r="C59" s="493"/>
      <c r="D59" s="493"/>
      <c r="E59" s="69"/>
      <c r="F59" s="51"/>
    </row>
    <row r="60" spans="1:6" x14ac:dyDescent="0.2">
      <c r="A60" s="2" t="s">
        <v>114</v>
      </c>
      <c r="B60" s="554" t="s">
        <v>120</v>
      </c>
      <c r="C60" s="555"/>
      <c r="D60" s="555"/>
      <c r="E60" s="71"/>
      <c r="F60" s="51"/>
    </row>
    <row r="61" spans="1:6" x14ac:dyDescent="0.2">
      <c r="B61" s="500"/>
      <c r="C61" s="501"/>
      <c r="D61" s="501"/>
      <c r="E61" s="11"/>
    </row>
    <row r="62" spans="1:6" x14ac:dyDescent="0.2">
      <c r="B62" s="57"/>
      <c r="C62" s="57"/>
      <c r="D62" s="57"/>
    </row>
    <row r="63" spans="1:6" ht="28.5" customHeight="1" x14ac:dyDescent="0.2">
      <c r="A63" s="2" t="s">
        <v>121</v>
      </c>
      <c r="B63" s="556" t="s">
        <v>122</v>
      </c>
      <c r="C63" s="556"/>
      <c r="D63" s="556"/>
      <c r="E63" s="556"/>
      <c r="F63" s="557"/>
    </row>
    <row r="64" spans="1:6" ht="25.5" x14ac:dyDescent="0.2">
      <c r="A64" s="2" t="s">
        <v>121</v>
      </c>
      <c r="B64" s="72"/>
      <c r="C64" s="69" t="s">
        <v>123</v>
      </c>
      <c r="D64" s="69" t="s">
        <v>124</v>
      </c>
      <c r="E64" s="69" t="s">
        <v>125</v>
      </c>
      <c r="F64" s="69" t="s">
        <v>126</v>
      </c>
    </row>
    <row r="65" spans="1:6" ht="15" x14ac:dyDescent="0.2">
      <c r="A65" s="2" t="s">
        <v>121</v>
      </c>
      <c r="B65" s="73" t="s">
        <v>127</v>
      </c>
      <c r="C65" s="74"/>
      <c r="D65" s="74"/>
      <c r="E65" s="74"/>
      <c r="F65" s="75"/>
    </row>
    <row r="66" spans="1:6" ht="25.5" x14ac:dyDescent="0.2">
      <c r="A66" s="2" t="s">
        <v>121</v>
      </c>
      <c r="B66" s="382" t="s">
        <v>128</v>
      </c>
      <c r="C66" s="52"/>
      <c r="D66" s="52"/>
      <c r="E66" s="52"/>
      <c r="F66" s="52" t="s">
        <v>630</v>
      </c>
    </row>
    <row r="67" spans="1:6" x14ac:dyDescent="0.2">
      <c r="A67" s="2" t="s">
        <v>121</v>
      </c>
      <c r="B67" s="76" t="s">
        <v>129</v>
      </c>
      <c r="C67" s="52"/>
      <c r="D67" s="52"/>
      <c r="E67" s="52"/>
      <c r="F67" s="52" t="s">
        <v>630</v>
      </c>
    </row>
    <row r="68" spans="1:6" x14ac:dyDescent="0.2">
      <c r="A68" s="2" t="s">
        <v>121</v>
      </c>
      <c r="B68" s="383" t="s">
        <v>130</v>
      </c>
      <c r="C68" s="52" t="s">
        <v>630</v>
      </c>
      <c r="D68" s="52"/>
      <c r="E68" s="52"/>
      <c r="F68" s="52"/>
    </row>
    <row r="69" spans="1:6" x14ac:dyDescent="0.2">
      <c r="A69" s="2" t="s">
        <v>121</v>
      </c>
      <c r="B69" s="76" t="s">
        <v>131</v>
      </c>
      <c r="C69" s="52" t="s">
        <v>630</v>
      </c>
      <c r="D69" s="52"/>
      <c r="E69" s="52"/>
      <c r="F69" s="52"/>
    </row>
    <row r="70" spans="1:6" x14ac:dyDescent="0.2">
      <c r="A70" s="2" t="s">
        <v>121</v>
      </c>
      <c r="B70" s="77" t="s">
        <v>132</v>
      </c>
      <c r="C70" s="52"/>
      <c r="D70" s="52"/>
      <c r="E70" s="52"/>
      <c r="F70" s="52" t="s">
        <v>630</v>
      </c>
    </row>
    <row r="71" spans="1:6" x14ac:dyDescent="0.2">
      <c r="A71" s="2" t="s">
        <v>121</v>
      </c>
      <c r="B71" s="76" t="s">
        <v>133</v>
      </c>
      <c r="C71" s="52"/>
      <c r="D71" s="52"/>
      <c r="E71" s="52"/>
      <c r="F71" s="52" t="s">
        <v>630</v>
      </c>
    </row>
    <row r="72" spans="1:6" ht="15" x14ac:dyDescent="0.2">
      <c r="A72" s="2" t="s">
        <v>121</v>
      </c>
      <c r="B72" s="73" t="s">
        <v>134</v>
      </c>
      <c r="C72" s="74"/>
      <c r="D72" s="74"/>
      <c r="E72" s="74"/>
      <c r="F72" s="75"/>
    </row>
    <row r="73" spans="1:6" x14ac:dyDescent="0.2">
      <c r="A73" s="2" t="s">
        <v>121</v>
      </c>
      <c r="B73" s="76" t="s">
        <v>135</v>
      </c>
      <c r="C73" s="52"/>
      <c r="D73" s="52"/>
      <c r="E73" s="52"/>
      <c r="F73" s="52" t="s">
        <v>630</v>
      </c>
    </row>
    <row r="74" spans="1:6" x14ac:dyDescent="0.2">
      <c r="A74" s="2" t="s">
        <v>121</v>
      </c>
      <c r="B74" s="76" t="s">
        <v>136</v>
      </c>
      <c r="C74" s="52"/>
      <c r="D74" s="52"/>
      <c r="E74" s="52"/>
      <c r="F74" s="52" t="s">
        <v>630</v>
      </c>
    </row>
    <row r="75" spans="1:6" x14ac:dyDescent="0.2">
      <c r="A75" s="2" t="s">
        <v>121</v>
      </c>
      <c r="B75" s="76" t="s">
        <v>137</v>
      </c>
      <c r="C75" s="52"/>
      <c r="D75" s="52"/>
      <c r="E75" s="52"/>
      <c r="F75" s="52" t="s">
        <v>630</v>
      </c>
    </row>
    <row r="76" spans="1:6" x14ac:dyDescent="0.2">
      <c r="A76" s="2" t="s">
        <v>121</v>
      </c>
      <c r="B76" s="76" t="s">
        <v>138</v>
      </c>
      <c r="C76" s="52"/>
      <c r="D76" s="52"/>
      <c r="E76" s="52"/>
      <c r="F76" s="52" t="s">
        <v>630</v>
      </c>
    </row>
    <row r="77" spans="1:6" x14ac:dyDescent="0.2">
      <c r="A77" s="2" t="s">
        <v>121</v>
      </c>
      <c r="B77" s="77" t="s">
        <v>139</v>
      </c>
      <c r="C77" s="52"/>
      <c r="D77" s="52"/>
      <c r="E77" s="52"/>
      <c r="F77" s="52" t="s">
        <v>630</v>
      </c>
    </row>
    <row r="78" spans="1:6" x14ac:dyDescent="0.2">
      <c r="A78" s="2" t="s">
        <v>121</v>
      </c>
      <c r="B78" s="76" t="s">
        <v>140</v>
      </c>
      <c r="C78" s="52"/>
      <c r="D78" s="52"/>
      <c r="E78" s="52"/>
      <c r="F78" s="52" t="s">
        <v>630</v>
      </c>
    </row>
    <row r="79" spans="1:6" x14ac:dyDescent="0.2">
      <c r="A79" s="2" t="s">
        <v>121</v>
      </c>
      <c r="B79" s="76" t="s">
        <v>141</v>
      </c>
      <c r="C79" s="52"/>
      <c r="D79" s="52"/>
      <c r="E79" s="52"/>
      <c r="F79" s="52" t="s">
        <v>630</v>
      </c>
    </row>
    <row r="80" spans="1:6" x14ac:dyDescent="0.2">
      <c r="A80" s="2" t="s">
        <v>121</v>
      </c>
      <c r="B80" s="76" t="s">
        <v>142</v>
      </c>
      <c r="C80" s="52"/>
      <c r="D80" s="52"/>
      <c r="E80" s="52"/>
      <c r="F80" s="52" t="s">
        <v>630</v>
      </c>
    </row>
    <row r="81" spans="1:8" ht="25.5" x14ac:dyDescent="0.2">
      <c r="A81" s="2" t="s">
        <v>121</v>
      </c>
      <c r="B81" s="78" t="s">
        <v>143</v>
      </c>
      <c r="C81" s="52"/>
      <c r="D81" s="52"/>
      <c r="E81" s="52"/>
      <c r="F81" s="52" t="s">
        <v>630</v>
      </c>
    </row>
    <row r="82" spans="1:8" x14ac:dyDescent="0.2">
      <c r="A82" s="2" t="s">
        <v>121</v>
      </c>
      <c r="B82" s="77" t="s">
        <v>144</v>
      </c>
      <c r="C82" s="52"/>
      <c r="D82" s="52"/>
      <c r="E82" s="52"/>
      <c r="F82" s="52" t="s">
        <v>630</v>
      </c>
    </row>
    <row r="83" spans="1:8" x14ac:dyDescent="0.2">
      <c r="A83" s="2" t="s">
        <v>121</v>
      </c>
      <c r="B83" s="76" t="s">
        <v>145</v>
      </c>
      <c r="C83" s="52"/>
      <c r="D83" s="52"/>
      <c r="E83" s="52"/>
      <c r="F83" s="52" t="s">
        <v>630</v>
      </c>
    </row>
    <row r="84" spans="1:8" x14ac:dyDescent="0.2">
      <c r="A84" s="2" t="s">
        <v>121</v>
      </c>
      <c r="B84" s="76" t="s">
        <v>146</v>
      </c>
      <c r="C84" s="52"/>
      <c r="D84" s="52"/>
      <c r="E84" s="52"/>
      <c r="F84" s="52" t="s">
        <v>630</v>
      </c>
    </row>
    <row r="85" spans="1:8" x14ac:dyDescent="0.2">
      <c r="A85" s="2" t="s">
        <v>121</v>
      </c>
      <c r="B85" s="79" t="s">
        <v>147</v>
      </c>
      <c r="C85" s="80"/>
      <c r="D85" s="80"/>
      <c r="E85" s="80"/>
      <c r="F85" s="80" t="s">
        <v>630</v>
      </c>
    </row>
    <row r="86" spans="1:8" x14ac:dyDescent="0.2"/>
    <row r="87" spans="1:8" ht="15.75" x14ac:dyDescent="0.25">
      <c r="B87" s="46" t="s">
        <v>148</v>
      </c>
    </row>
    <row r="88" spans="1:8" x14ac:dyDescent="0.2">
      <c r="A88" s="2" t="s">
        <v>149</v>
      </c>
      <c r="B88" s="81" t="s">
        <v>150</v>
      </c>
      <c r="C88" s="82"/>
      <c r="D88" s="82"/>
      <c r="E88" s="82"/>
      <c r="F88" s="82"/>
      <c r="G88" s="82"/>
      <c r="H88" s="83"/>
    </row>
    <row r="89" spans="1:8" x14ac:dyDescent="0.2">
      <c r="A89" s="2"/>
      <c r="B89" s="558"/>
      <c r="C89" s="559"/>
      <c r="D89" s="559"/>
      <c r="E89" s="52" t="s">
        <v>12</v>
      </c>
      <c r="F89" s="52" t="s">
        <v>13</v>
      </c>
      <c r="G89" s="82"/>
      <c r="H89" s="83"/>
    </row>
    <row r="90" spans="1:8" ht="39.75" customHeight="1" x14ac:dyDescent="0.2">
      <c r="A90" s="2" t="s">
        <v>151</v>
      </c>
      <c r="B90" s="448" t="s">
        <v>152</v>
      </c>
      <c r="C90" s="524"/>
      <c r="D90" s="564"/>
      <c r="E90" s="84" t="s">
        <v>630</v>
      </c>
      <c r="F90" s="85"/>
      <c r="G90" s="82"/>
      <c r="H90" s="82"/>
    </row>
    <row r="91" spans="1:8" ht="26.25" customHeight="1" x14ac:dyDescent="0.2">
      <c r="A91" s="2" t="s">
        <v>151</v>
      </c>
      <c r="B91" s="547" t="s">
        <v>153</v>
      </c>
      <c r="C91" s="548"/>
      <c r="D91" s="548"/>
      <c r="E91" s="548"/>
      <c r="F91" s="549"/>
      <c r="G91" s="86"/>
      <c r="H91" s="86"/>
    </row>
    <row r="92" spans="1:8" ht="12.75" customHeight="1" x14ac:dyDescent="0.2">
      <c r="A92" s="2" t="s">
        <v>151</v>
      </c>
      <c r="B92" s="87"/>
      <c r="C92" s="550" t="s">
        <v>154</v>
      </c>
      <c r="D92" s="551"/>
      <c r="E92" s="551"/>
      <c r="F92" s="552"/>
      <c r="G92" s="525"/>
      <c r="H92" s="86"/>
    </row>
    <row r="93" spans="1:8" ht="24" customHeight="1" x14ac:dyDescent="0.2">
      <c r="A93" s="2" t="s">
        <v>151</v>
      </c>
      <c r="B93" s="88"/>
      <c r="C93" s="89" t="s">
        <v>94</v>
      </c>
      <c r="D93" s="89" t="s">
        <v>95</v>
      </c>
      <c r="E93" s="89" t="s">
        <v>155</v>
      </c>
      <c r="F93" s="90" t="s">
        <v>156</v>
      </c>
      <c r="G93" s="91" t="s">
        <v>157</v>
      </c>
      <c r="H93" s="86"/>
    </row>
    <row r="94" spans="1:8" ht="12.75" customHeight="1" x14ac:dyDescent="0.2">
      <c r="A94" s="2" t="s">
        <v>151</v>
      </c>
      <c r="B94" s="92" t="s">
        <v>158</v>
      </c>
      <c r="C94" s="226" t="s">
        <v>630</v>
      </c>
      <c r="D94" s="23"/>
      <c r="E94" s="23"/>
      <c r="F94" s="23"/>
      <c r="G94" s="93"/>
      <c r="H94" s="86"/>
    </row>
    <row r="95" spans="1:8" ht="12.75" customHeight="1" x14ac:dyDescent="0.2">
      <c r="A95" s="2" t="s">
        <v>151</v>
      </c>
      <c r="B95" s="92" t="s">
        <v>159</v>
      </c>
      <c r="C95" s="23"/>
      <c r="D95" s="23"/>
      <c r="E95" s="23"/>
      <c r="F95" s="23"/>
      <c r="G95" s="93"/>
      <c r="H95" s="86"/>
    </row>
    <row r="96" spans="1:8" ht="12.75" customHeight="1" x14ac:dyDescent="0.2">
      <c r="A96" s="2" t="s">
        <v>151</v>
      </c>
      <c r="B96" s="92" t="s">
        <v>160</v>
      </c>
      <c r="C96" s="23"/>
      <c r="D96" s="23"/>
      <c r="E96" s="23"/>
      <c r="F96" s="23"/>
      <c r="G96" s="93"/>
      <c r="H96" s="86"/>
    </row>
    <row r="97" spans="1:8" ht="25.5" x14ac:dyDescent="0.2">
      <c r="A97" s="2" t="s">
        <v>151</v>
      </c>
      <c r="B97" s="94" t="s">
        <v>161</v>
      </c>
      <c r="C97" s="23"/>
      <c r="D97" s="23"/>
      <c r="E97" s="23"/>
      <c r="F97" s="23"/>
      <c r="G97" s="93"/>
      <c r="H97" s="86"/>
    </row>
    <row r="98" spans="1:8" x14ac:dyDescent="0.2">
      <c r="A98" s="2" t="s">
        <v>151</v>
      </c>
      <c r="B98" s="95" t="s">
        <v>162</v>
      </c>
      <c r="C98" s="23"/>
      <c r="D98" s="23"/>
      <c r="E98" s="23"/>
      <c r="F98" s="23"/>
      <c r="G98" s="93"/>
      <c r="H98" s="86"/>
    </row>
    <row r="99" spans="1:8" ht="12.75" customHeight="1" x14ac:dyDescent="0.2">
      <c r="A99" s="2"/>
      <c r="B99" s="96"/>
      <c r="C99" s="97"/>
      <c r="D99" s="97"/>
      <c r="E99" s="97"/>
      <c r="F99" s="97"/>
      <c r="G99" s="98"/>
      <c r="H99" s="86"/>
    </row>
    <row r="100" spans="1:8" ht="39" customHeight="1" x14ac:dyDescent="0.2">
      <c r="A100" s="100" t="s">
        <v>163</v>
      </c>
      <c r="B100" s="553" t="s">
        <v>164</v>
      </c>
      <c r="C100" s="553"/>
      <c r="D100" s="553"/>
      <c r="E100" s="553"/>
      <c r="F100" s="553"/>
      <c r="G100" s="553"/>
      <c r="H100" s="86"/>
    </row>
    <row r="101" spans="1:8" s="99" customFormat="1" ht="18.75" customHeight="1" x14ac:dyDescent="0.2">
      <c r="A101" s="100" t="s">
        <v>163</v>
      </c>
      <c r="B101" s="543" t="s">
        <v>165</v>
      </c>
      <c r="C101" s="543"/>
      <c r="D101" s="543"/>
      <c r="E101" s="230"/>
      <c r="F101" s="423"/>
      <c r="G101" s="424"/>
      <c r="H101" s="86"/>
    </row>
    <row r="102" spans="1:8" s="99" customFormat="1" ht="12.75" customHeight="1" x14ac:dyDescent="0.2">
      <c r="A102" s="100" t="s">
        <v>163</v>
      </c>
      <c r="B102" s="543" t="s">
        <v>166</v>
      </c>
      <c r="C102" s="543"/>
      <c r="D102" s="543"/>
      <c r="E102" s="230"/>
      <c r="F102" s="423"/>
      <c r="G102" s="424"/>
      <c r="H102" s="86"/>
    </row>
    <row r="103" spans="1:8" s="99" customFormat="1" ht="12.75" customHeight="1" x14ac:dyDescent="0.2">
      <c r="A103" s="100" t="s">
        <v>163</v>
      </c>
      <c r="B103" s="543" t="s">
        <v>167</v>
      </c>
      <c r="C103" s="543"/>
      <c r="D103" s="543"/>
      <c r="E103" s="230" t="s">
        <v>630</v>
      </c>
      <c r="F103" s="423"/>
      <c r="G103" s="424"/>
      <c r="H103" s="86"/>
    </row>
    <row r="104" spans="1:8" s="99" customFormat="1" ht="12.75" customHeight="1" x14ac:dyDescent="0.2">
      <c r="A104" s="100"/>
      <c r="B104" s="101"/>
      <c r="C104" s="101"/>
      <c r="D104" s="101"/>
      <c r="E104" s="102"/>
      <c r="F104" s="103"/>
      <c r="G104" s="98"/>
      <c r="H104" s="86"/>
    </row>
    <row r="105" spans="1:8" s="99" customFormat="1" ht="12.75" customHeight="1" x14ac:dyDescent="0.2">
      <c r="A105" s="100"/>
      <c r="B105" s="101"/>
      <c r="C105" s="101"/>
      <c r="D105" s="101"/>
      <c r="E105" s="102"/>
      <c r="F105" s="103"/>
      <c r="G105" s="98"/>
      <c r="H105" s="86"/>
    </row>
    <row r="106" spans="1:8" s="99" customFormat="1" ht="12.75" customHeight="1" x14ac:dyDescent="0.2">
      <c r="A106" s="100"/>
      <c r="B106" s="101"/>
      <c r="C106" s="101"/>
      <c r="D106" s="101"/>
      <c r="E106" s="102"/>
      <c r="F106" s="103"/>
      <c r="G106" s="98"/>
      <c r="H106" s="86"/>
    </row>
    <row r="107" spans="1:8" s="99" customFormat="1" ht="12.75" customHeight="1" x14ac:dyDescent="0.2">
      <c r="A107" s="100"/>
      <c r="B107" s="101"/>
      <c r="C107" s="101"/>
      <c r="D107" s="101"/>
      <c r="E107" s="102"/>
      <c r="F107" s="103"/>
      <c r="G107" s="98"/>
      <c r="H107" s="86"/>
    </row>
    <row r="108" spans="1:8" s="99" customFormat="1" ht="12.75" customHeight="1" x14ac:dyDescent="0.2">
      <c r="A108" s="100" t="s">
        <v>163</v>
      </c>
      <c r="B108" s="540" t="s">
        <v>168</v>
      </c>
      <c r="C108" s="540"/>
      <c r="D108" s="540"/>
      <c r="E108" s="540"/>
      <c r="F108" s="540"/>
      <c r="G108" s="540"/>
      <c r="H108" s="86"/>
    </row>
    <row r="109" spans="1:8" s="99" customFormat="1" ht="12.75" customHeight="1" x14ac:dyDescent="0.2">
      <c r="A109" s="100"/>
      <c r="B109" s="544" t="s">
        <v>169</v>
      </c>
      <c r="C109" s="545"/>
      <c r="D109" s="545"/>
      <c r="E109" s="545"/>
      <c r="F109" s="545"/>
      <c r="G109" s="545"/>
      <c r="H109" s="86"/>
    </row>
    <row r="110" spans="1:8" s="99" customFormat="1" ht="12.75" customHeight="1" x14ac:dyDescent="0.2">
      <c r="A110" s="100"/>
      <c r="B110" s="546" t="s">
        <v>170</v>
      </c>
      <c r="C110" s="545"/>
      <c r="D110" s="545"/>
      <c r="E110" s="545"/>
      <c r="F110" s="545"/>
      <c r="G110" s="545"/>
      <c r="H110" s="86"/>
    </row>
    <row r="111" spans="1:8" s="99" customFormat="1" ht="12.75" customHeight="1" x14ac:dyDescent="0.2">
      <c r="A111" s="100" t="s">
        <v>163</v>
      </c>
      <c r="B111" s="540" t="s">
        <v>171</v>
      </c>
      <c r="C111" s="540"/>
      <c r="D111" s="540"/>
      <c r="E111" s="425"/>
      <c r="F111" s="102"/>
      <c r="G111" s="426"/>
      <c r="H111" s="86"/>
    </row>
    <row r="112" spans="1:8" s="99" customFormat="1" ht="12.75" customHeight="1" x14ac:dyDescent="0.2">
      <c r="A112" s="100" t="s">
        <v>163</v>
      </c>
      <c r="B112" s="540" t="s">
        <v>172</v>
      </c>
      <c r="C112" s="540"/>
      <c r="D112" s="540"/>
      <c r="E112" s="425"/>
      <c r="F112" s="102"/>
      <c r="G112" s="426"/>
      <c r="H112" s="86"/>
    </row>
    <row r="113" spans="1:8" s="99" customFormat="1" ht="12.75" customHeight="1" x14ac:dyDescent="0.2">
      <c r="A113" s="100" t="s">
        <v>163</v>
      </c>
      <c r="B113" s="540" t="s">
        <v>173</v>
      </c>
      <c r="C113" s="540"/>
      <c r="D113" s="540"/>
      <c r="E113" s="425" t="s">
        <v>630</v>
      </c>
      <c r="F113" s="102"/>
      <c r="G113" s="426"/>
      <c r="H113" s="86"/>
    </row>
    <row r="114" spans="1:8" s="99" customFormat="1" ht="12.75" customHeight="1" x14ac:dyDescent="0.2">
      <c r="A114" s="100"/>
      <c r="B114" s="101"/>
      <c r="C114" s="101"/>
      <c r="D114" s="101"/>
      <c r="E114" s="102"/>
      <c r="F114" s="103"/>
      <c r="G114" s="98"/>
      <c r="H114" s="86"/>
    </row>
    <row r="115" spans="1:8" s="99" customFormat="1" ht="12.75" customHeight="1" x14ac:dyDescent="0.2">
      <c r="A115" s="100"/>
      <c r="B115" s="101"/>
      <c r="C115" s="101"/>
      <c r="D115" s="101"/>
      <c r="E115" s="102"/>
      <c r="F115" s="103"/>
      <c r="G115" s="98"/>
      <c r="H115" s="86"/>
    </row>
    <row r="116" spans="1:8" s="99" customFormat="1" ht="12.75" customHeight="1" x14ac:dyDescent="0.2">
      <c r="A116" s="104"/>
      <c r="B116" s="105"/>
      <c r="C116" s="103"/>
      <c r="D116" s="103"/>
      <c r="E116" s="103"/>
      <c r="F116" s="103"/>
      <c r="G116" s="98"/>
      <c r="H116" s="86"/>
    </row>
    <row r="117" spans="1:8" s="99" customFormat="1" ht="12.75" customHeight="1" thickBot="1" x14ac:dyDescent="0.25">
      <c r="A117" s="100" t="s">
        <v>174</v>
      </c>
      <c r="B117" s="540" t="s">
        <v>175</v>
      </c>
      <c r="C117" s="540"/>
      <c r="D117" s="540"/>
      <c r="E117" s="540"/>
      <c r="F117" s="540"/>
      <c r="G117" s="540"/>
      <c r="H117" s="86"/>
    </row>
    <row r="118" spans="1:8" s="99" customFormat="1" ht="12.75" customHeight="1" x14ac:dyDescent="0.2">
      <c r="A118" s="100" t="s">
        <v>174</v>
      </c>
      <c r="B118" s="101"/>
      <c r="C118" s="101"/>
      <c r="D118" s="101"/>
      <c r="E118" s="106" t="s">
        <v>176</v>
      </c>
      <c r="F118" s="107" t="s">
        <v>177</v>
      </c>
      <c r="G118" s="101"/>
      <c r="H118" s="86"/>
    </row>
    <row r="119" spans="1:8" s="99" customFormat="1" ht="13.5" customHeight="1" x14ac:dyDescent="0.2">
      <c r="A119" s="100" t="s">
        <v>174</v>
      </c>
      <c r="B119" s="101" t="s">
        <v>178</v>
      </c>
      <c r="C119" s="101"/>
      <c r="D119" s="101"/>
      <c r="E119" s="108"/>
      <c r="F119" s="109"/>
      <c r="G119" s="98"/>
      <c r="H119" s="86"/>
    </row>
    <row r="120" spans="1:8" s="99" customFormat="1" ht="12.75" customHeight="1" x14ac:dyDescent="0.2">
      <c r="A120" s="100" t="s">
        <v>174</v>
      </c>
      <c r="B120" s="101" t="s">
        <v>179</v>
      </c>
      <c r="C120" s="101"/>
      <c r="D120" s="101"/>
      <c r="E120" s="108"/>
      <c r="F120" s="109"/>
      <c r="G120" s="98"/>
      <c r="H120" s="86"/>
    </row>
    <row r="121" spans="1:8" s="99" customFormat="1" ht="15.75" customHeight="1" x14ac:dyDescent="0.2">
      <c r="A121" s="100" t="s">
        <v>174</v>
      </c>
      <c r="B121" s="110" t="s">
        <v>180</v>
      </c>
      <c r="C121" s="102"/>
      <c r="D121" s="102"/>
      <c r="E121" s="108"/>
      <c r="F121" s="109"/>
      <c r="G121" s="98"/>
      <c r="H121" s="86"/>
    </row>
    <row r="122" spans="1:8" s="99" customFormat="1" ht="12.75" customHeight="1" x14ac:dyDescent="0.2">
      <c r="A122" s="100" t="s">
        <v>174</v>
      </c>
      <c r="B122" s="111" t="s">
        <v>181</v>
      </c>
      <c r="C122" s="102"/>
      <c r="D122" s="102"/>
      <c r="E122" s="108"/>
      <c r="F122" s="109"/>
      <c r="G122" s="98"/>
      <c r="H122" s="86"/>
    </row>
    <row r="123" spans="1:8" s="99" customFormat="1" ht="28.5" customHeight="1" x14ac:dyDescent="0.2">
      <c r="A123" s="100" t="s">
        <v>174</v>
      </c>
      <c r="B123" s="112" t="s">
        <v>182</v>
      </c>
      <c r="C123" s="102"/>
      <c r="D123" s="102"/>
      <c r="E123" s="108"/>
      <c r="F123" s="109"/>
      <c r="G123" s="98"/>
      <c r="H123" s="86"/>
    </row>
    <row r="124" spans="1:8" s="99" customFormat="1" ht="15" customHeight="1" x14ac:dyDescent="0.2">
      <c r="A124" s="100" t="s">
        <v>174</v>
      </c>
      <c r="B124" s="111" t="s">
        <v>183</v>
      </c>
      <c r="C124" s="102"/>
      <c r="D124" s="102"/>
      <c r="E124" s="108"/>
      <c r="F124" s="109"/>
      <c r="G124" s="98"/>
      <c r="H124" s="86"/>
    </row>
    <row r="125" spans="1:8" s="99" customFormat="1" ht="12.75" customHeight="1" thickBot="1" x14ac:dyDescent="0.25">
      <c r="A125" s="100" t="s">
        <v>174</v>
      </c>
      <c r="B125" s="111" t="s">
        <v>184</v>
      </c>
      <c r="C125" s="102"/>
      <c r="D125" s="102"/>
      <c r="E125" s="227" t="s">
        <v>630</v>
      </c>
      <c r="F125" s="228" t="s">
        <v>630</v>
      </c>
      <c r="G125" s="98"/>
      <c r="H125" s="86"/>
    </row>
    <row r="126" spans="1:8" s="99" customFormat="1" ht="12.75" customHeight="1" x14ac:dyDescent="0.2">
      <c r="A126" s="2"/>
      <c r="B126" s="96"/>
      <c r="C126" s="97"/>
      <c r="D126" s="97"/>
      <c r="E126" s="97"/>
      <c r="F126" s="97"/>
      <c r="G126" s="86"/>
      <c r="H126" s="86"/>
    </row>
    <row r="127" spans="1:8" x14ac:dyDescent="0.2">
      <c r="A127" s="2" t="s">
        <v>185</v>
      </c>
      <c r="B127" s="541" t="s">
        <v>186</v>
      </c>
      <c r="C127" s="512"/>
      <c r="D127" s="512"/>
      <c r="E127" s="512"/>
      <c r="F127" s="512"/>
      <c r="G127" s="86"/>
      <c r="H127" s="86"/>
    </row>
    <row r="128" spans="1:8" x14ac:dyDescent="0.2">
      <c r="A128" s="2" t="s">
        <v>185</v>
      </c>
      <c r="B128" s="113"/>
      <c r="C128" s="169" t="s">
        <v>12</v>
      </c>
      <c r="D128" s="52" t="s">
        <v>13</v>
      </c>
      <c r="E128" s="49"/>
      <c r="F128" s="49"/>
      <c r="G128" s="86"/>
      <c r="H128" s="86"/>
    </row>
    <row r="129" spans="1:8" x14ac:dyDescent="0.2">
      <c r="A129" s="2"/>
      <c r="B129" s="114"/>
      <c r="C129" s="384" t="s">
        <v>630</v>
      </c>
      <c r="D129" s="385"/>
      <c r="E129" s="86"/>
      <c r="F129" s="86"/>
      <c r="G129" s="86"/>
      <c r="H129" s="86"/>
    </row>
    <row r="130" spans="1:8" x14ac:dyDescent="0.2">
      <c r="C130" s="115"/>
      <c r="D130" s="116"/>
      <c r="E130" s="56"/>
      <c r="F130" s="51"/>
      <c r="H130" s="86"/>
    </row>
    <row r="131" spans="1:8" x14ac:dyDescent="0.2">
      <c r="A131" s="2" t="s">
        <v>187</v>
      </c>
      <c r="B131" s="567" t="s">
        <v>188</v>
      </c>
      <c r="C131" s="568"/>
      <c r="D131" s="568"/>
      <c r="E131" s="569"/>
      <c r="F131" s="386" t="s">
        <v>631</v>
      </c>
    </row>
    <row r="132" spans="1:8" ht="27" customHeight="1" x14ac:dyDescent="0.2">
      <c r="A132" s="2" t="s">
        <v>187</v>
      </c>
      <c r="B132" s="570" t="s">
        <v>189</v>
      </c>
      <c r="C132" s="571"/>
      <c r="D132" s="571"/>
      <c r="E132" s="572"/>
      <c r="F132" s="387"/>
    </row>
    <row r="133" spans="1:8" ht="27" customHeight="1" x14ac:dyDescent="0.2">
      <c r="A133" s="2"/>
      <c r="B133" s="4"/>
      <c r="C133" s="4"/>
      <c r="D133" s="4"/>
      <c r="E133" s="117"/>
      <c r="F133" s="51"/>
    </row>
    <row r="134" spans="1:8" ht="13.5" customHeight="1" x14ac:dyDescent="0.2">
      <c r="A134" s="2" t="s">
        <v>190</v>
      </c>
      <c r="B134" s="496" t="s">
        <v>191</v>
      </c>
      <c r="C134" s="509"/>
      <c r="D134" s="509"/>
      <c r="E134" s="509"/>
      <c r="F134" s="542"/>
    </row>
    <row r="135" spans="1:8" ht="27" customHeight="1" x14ac:dyDescent="0.2">
      <c r="A135" s="2" t="s">
        <v>190</v>
      </c>
      <c r="B135" s="530"/>
      <c r="C135" s="531"/>
      <c r="D135" s="531"/>
      <c r="E135" s="531"/>
      <c r="F135" s="532"/>
    </row>
    <row r="136" spans="1:8" x14ac:dyDescent="0.2">
      <c r="A136" s="2"/>
      <c r="B136" s="118"/>
      <c r="C136" s="118"/>
      <c r="D136" s="118"/>
      <c r="E136" s="117"/>
      <c r="F136" s="51"/>
    </row>
    <row r="137" spans="1:8" ht="15.75" customHeight="1" x14ac:dyDescent="0.2">
      <c r="A137" s="20" t="s">
        <v>192</v>
      </c>
      <c r="B137" s="533" t="s">
        <v>193</v>
      </c>
      <c r="C137" s="534"/>
      <c r="D137" s="534"/>
      <c r="E137" s="534"/>
      <c r="F137" s="534"/>
      <c r="G137" s="86"/>
    </row>
    <row r="138" spans="1:8" ht="17.25" customHeight="1" x14ac:dyDescent="0.2">
      <c r="A138" s="20" t="s">
        <v>192</v>
      </c>
      <c r="B138" s="119" t="s">
        <v>194</v>
      </c>
      <c r="C138" s="230" t="s">
        <v>630</v>
      </c>
      <c r="D138" s="94"/>
      <c r="E138" s="94"/>
      <c r="F138" s="83"/>
      <c r="G138" s="86"/>
      <c r="H138" s="86"/>
    </row>
    <row r="139" spans="1:8" x14ac:dyDescent="0.2">
      <c r="A139" s="20" t="s">
        <v>192</v>
      </c>
      <c r="B139" s="119" t="s">
        <v>195</v>
      </c>
      <c r="C139" s="230" t="s">
        <v>630</v>
      </c>
      <c r="D139" s="94"/>
      <c r="E139" s="94"/>
      <c r="F139" s="83"/>
      <c r="H139" s="86"/>
    </row>
    <row r="140" spans="1:8" x14ac:dyDescent="0.2">
      <c r="A140" s="20" t="s">
        <v>192</v>
      </c>
      <c r="B140" s="119" t="s">
        <v>196</v>
      </c>
      <c r="C140" s="120"/>
      <c r="D140" s="94"/>
      <c r="E140" s="94"/>
      <c r="F140" s="83"/>
    </row>
    <row r="141" spans="1:8" x14ac:dyDescent="0.2">
      <c r="A141" s="20" t="s">
        <v>192</v>
      </c>
      <c r="B141" s="119" t="s">
        <v>197</v>
      </c>
      <c r="C141" s="120"/>
      <c r="D141" s="94"/>
      <c r="E141" s="94"/>
      <c r="F141" s="83"/>
    </row>
    <row r="142" spans="1:8" x14ac:dyDescent="0.2">
      <c r="A142" s="20" t="s">
        <v>192</v>
      </c>
      <c r="B142" s="121" t="s">
        <v>198</v>
      </c>
      <c r="C142" s="120"/>
      <c r="D142" s="4"/>
      <c r="E142" s="117"/>
      <c r="F142" s="51"/>
    </row>
    <row r="143" spans="1:8" x14ac:dyDescent="0.2">
      <c r="A143" s="20" t="s">
        <v>192</v>
      </c>
      <c r="B143" s="119" t="s">
        <v>199</v>
      </c>
      <c r="C143" s="122"/>
    </row>
    <row r="144" spans="1:8" x14ac:dyDescent="0.2">
      <c r="A144" s="20" t="s">
        <v>192</v>
      </c>
      <c r="B144" s="119" t="s">
        <v>200</v>
      </c>
      <c r="C144" s="535"/>
      <c r="D144" s="536"/>
      <c r="E144" s="537"/>
    </row>
    <row r="145" spans="1:11" x14ac:dyDescent="0.2">
      <c r="A145" s="2"/>
      <c r="B145" s="4"/>
      <c r="C145" s="4"/>
      <c r="D145" s="4"/>
      <c r="E145" s="117"/>
      <c r="F145" s="51"/>
    </row>
    <row r="146" spans="1:11" ht="15.75" x14ac:dyDescent="0.25">
      <c r="B146" s="46" t="s">
        <v>201</v>
      </c>
      <c r="C146" s="115"/>
      <c r="D146" s="123"/>
      <c r="F146" s="51"/>
    </row>
    <row r="147" spans="1:11" ht="39" customHeight="1" x14ac:dyDescent="0.2">
      <c r="B147" s="526" t="s">
        <v>202</v>
      </c>
      <c r="C147" s="451"/>
      <c r="D147" s="451"/>
      <c r="E147" s="451"/>
      <c r="F147" s="451"/>
    </row>
    <row r="148" spans="1:11" ht="41.25" customHeight="1" x14ac:dyDescent="0.25">
      <c r="B148" s="46"/>
      <c r="C148" s="115"/>
      <c r="D148" s="123"/>
      <c r="F148" s="51"/>
    </row>
    <row r="149" spans="1:11" ht="98.25" customHeight="1" x14ac:dyDescent="0.2">
      <c r="A149" s="2" t="s">
        <v>203</v>
      </c>
      <c r="B149" s="538" t="s">
        <v>204</v>
      </c>
      <c r="C149" s="539"/>
      <c r="D149" s="539"/>
      <c r="E149" s="539"/>
      <c r="F149" s="539"/>
      <c r="H149" s="124"/>
      <c r="I149" s="57"/>
      <c r="J149" s="57"/>
      <c r="K149" s="57"/>
    </row>
    <row r="150" spans="1:11" ht="13.5" customHeight="1" x14ac:dyDescent="0.2">
      <c r="A150" s="2"/>
      <c r="B150" s="125"/>
      <c r="C150" s="126"/>
      <c r="D150" s="126"/>
      <c r="E150" s="126"/>
      <c r="F150" s="126"/>
      <c r="H150" s="127"/>
    </row>
    <row r="151" spans="1:11" x14ac:dyDescent="0.2">
      <c r="A151" s="2" t="s">
        <v>203</v>
      </c>
      <c r="B151" s="128" t="s">
        <v>205</v>
      </c>
      <c r="C151" s="129">
        <v>0.03</v>
      </c>
      <c r="D151" s="444" t="s">
        <v>206</v>
      </c>
      <c r="E151" s="493"/>
      <c r="F151" s="130">
        <v>77</v>
      </c>
    </row>
    <row r="152" spans="1:11" x14ac:dyDescent="0.2">
      <c r="A152" s="2" t="s">
        <v>203</v>
      </c>
      <c r="B152" s="128" t="s">
        <v>207</v>
      </c>
      <c r="C152" s="129">
        <v>0.98</v>
      </c>
      <c r="D152" s="444" t="s">
        <v>208</v>
      </c>
      <c r="E152" s="493"/>
      <c r="F152" s="130">
        <v>2514</v>
      </c>
    </row>
    <row r="153" spans="1:11" x14ac:dyDescent="0.2">
      <c r="A153" s="2"/>
      <c r="B153" s="125"/>
      <c r="C153" s="126"/>
      <c r="D153" s="126"/>
      <c r="E153" s="126"/>
      <c r="F153" s="126"/>
    </row>
    <row r="154" spans="1:11" x14ac:dyDescent="0.2">
      <c r="A154" s="2" t="s">
        <v>203</v>
      </c>
      <c r="B154" s="131"/>
      <c r="C154" s="132" t="s">
        <v>209</v>
      </c>
      <c r="D154" s="132" t="s">
        <v>210</v>
      </c>
    </row>
    <row r="155" spans="1:11" x14ac:dyDescent="0.2">
      <c r="A155" s="2" t="s">
        <v>203</v>
      </c>
      <c r="B155" s="133" t="s">
        <v>211</v>
      </c>
      <c r="C155" s="10">
        <v>480</v>
      </c>
      <c r="D155" s="10">
        <v>630</v>
      </c>
    </row>
    <row r="156" spans="1:11" x14ac:dyDescent="0.2">
      <c r="A156" s="2" t="s">
        <v>203</v>
      </c>
      <c r="B156" s="12" t="s">
        <v>212</v>
      </c>
      <c r="C156" s="10">
        <v>500</v>
      </c>
      <c r="D156" s="10">
        <v>630</v>
      </c>
    </row>
    <row r="157" spans="1:11" x14ac:dyDescent="0.2">
      <c r="A157" s="2"/>
      <c r="B157" s="133" t="s">
        <v>213</v>
      </c>
      <c r="C157" s="10">
        <v>460</v>
      </c>
      <c r="D157" s="10">
        <v>520</v>
      </c>
    </row>
    <row r="158" spans="1:11" x14ac:dyDescent="0.2">
      <c r="A158" s="2"/>
      <c r="B158" s="133" t="s">
        <v>214</v>
      </c>
      <c r="C158" s="10"/>
      <c r="D158" s="10"/>
    </row>
    <row r="159" spans="1:11" x14ac:dyDescent="0.2">
      <c r="A159" s="2" t="s">
        <v>203</v>
      </c>
      <c r="B159" s="12" t="s">
        <v>215</v>
      </c>
      <c r="C159" s="10">
        <v>21</v>
      </c>
      <c r="D159" s="10">
        <v>26</v>
      </c>
    </row>
    <row r="160" spans="1:11" x14ac:dyDescent="0.2">
      <c r="A160" s="2" t="s">
        <v>203</v>
      </c>
      <c r="B160" s="12" t="s">
        <v>216</v>
      </c>
      <c r="C160" s="10">
        <v>21</v>
      </c>
      <c r="D160" s="10">
        <v>27</v>
      </c>
    </row>
    <row r="161" spans="1:6" x14ac:dyDescent="0.2">
      <c r="A161" s="2" t="s">
        <v>203</v>
      </c>
      <c r="B161" s="12" t="s">
        <v>217</v>
      </c>
      <c r="C161" s="10">
        <v>20</v>
      </c>
      <c r="D161" s="10">
        <v>25</v>
      </c>
    </row>
    <row r="162" spans="1:6" x14ac:dyDescent="0.2">
      <c r="A162" s="2" t="s">
        <v>203</v>
      </c>
      <c r="B162" s="388" t="s">
        <v>218</v>
      </c>
      <c r="C162" s="10"/>
      <c r="D162" s="10"/>
    </row>
    <row r="163" spans="1:6" x14ac:dyDescent="0.2">
      <c r="C163" s="134"/>
      <c r="D163" s="134"/>
    </row>
    <row r="164" spans="1:6" x14ac:dyDescent="0.2">
      <c r="A164" s="2" t="s">
        <v>203</v>
      </c>
      <c r="B164" s="527" t="s">
        <v>219</v>
      </c>
      <c r="C164" s="528"/>
      <c r="D164" s="528"/>
      <c r="E164" s="528"/>
      <c r="F164" s="528"/>
    </row>
    <row r="165" spans="1:6" ht="25.5" x14ac:dyDescent="0.2">
      <c r="A165" s="2" t="s">
        <v>203</v>
      </c>
      <c r="B165" s="131"/>
      <c r="C165" s="135" t="s">
        <v>211</v>
      </c>
      <c r="D165" s="132" t="s">
        <v>212</v>
      </c>
      <c r="E165" s="136" t="s">
        <v>213</v>
      </c>
    </row>
    <row r="166" spans="1:6" x14ac:dyDescent="0.2">
      <c r="A166" s="2" t="s">
        <v>203</v>
      </c>
      <c r="B166" s="12" t="s">
        <v>220</v>
      </c>
      <c r="C166" s="137">
        <v>7.7899999999999997E-2</v>
      </c>
      <c r="D166" s="137">
        <v>0.12</v>
      </c>
      <c r="E166" s="138">
        <v>0.05</v>
      </c>
    </row>
    <row r="167" spans="1:6" x14ac:dyDescent="0.2">
      <c r="A167" s="2" t="s">
        <v>203</v>
      </c>
      <c r="B167" s="12" t="s">
        <v>221</v>
      </c>
      <c r="C167" s="137">
        <v>0.24679999999999999</v>
      </c>
      <c r="D167" s="137">
        <v>0.22</v>
      </c>
      <c r="E167" s="138">
        <v>0.18</v>
      </c>
    </row>
    <row r="168" spans="1:6" x14ac:dyDescent="0.2">
      <c r="A168" s="2" t="s">
        <v>203</v>
      </c>
      <c r="B168" s="12" t="s">
        <v>222</v>
      </c>
      <c r="C168" s="137">
        <v>0.41560000000000002</v>
      </c>
      <c r="D168" s="137">
        <v>0.43</v>
      </c>
      <c r="E168" s="138">
        <v>0.35</v>
      </c>
    </row>
    <row r="169" spans="1:6" x14ac:dyDescent="0.2">
      <c r="A169" s="2" t="s">
        <v>203</v>
      </c>
      <c r="B169" s="12" t="s">
        <v>223</v>
      </c>
      <c r="C169" s="137">
        <v>0.22070000000000001</v>
      </c>
      <c r="D169" s="137">
        <v>0.18179999999999999</v>
      </c>
      <c r="E169" s="138">
        <v>0.36</v>
      </c>
    </row>
    <row r="170" spans="1:6" x14ac:dyDescent="0.2">
      <c r="A170" s="2" t="s">
        <v>203</v>
      </c>
      <c r="B170" s="12" t="s">
        <v>224</v>
      </c>
      <c r="C170" s="137">
        <v>3.9E-2</v>
      </c>
      <c r="D170" s="137">
        <v>0.03</v>
      </c>
      <c r="E170" s="138">
        <v>0.05</v>
      </c>
    </row>
    <row r="171" spans="1:6" x14ac:dyDescent="0.2">
      <c r="A171" s="2" t="s">
        <v>203</v>
      </c>
      <c r="B171" s="12" t="s">
        <v>225</v>
      </c>
      <c r="C171" s="137">
        <v>0</v>
      </c>
      <c r="D171" s="137">
        <v>0</v>
      </c>
      <c r="E171" s="138">
        <v>0</v>
      </c>
    </row>
    <row r="172" spans="1:6" x14ac:dyDescent="0.2">
      <c r="B172" s="133" t="s">
        <v>226</v>
      </c>
      <c r="C172" s="137">
        <f>SUM(C166:C171)</f>
        <v>1</v>
      </c>
      <c r="D172" s="137">
        <f>SUM(D166:D171)</f>
        <v>0.98180000000000001</v>
      </c>
      <c r="E172" s="138">
        <f>SUM(E166:E171)</f>
        <v>0.99</v>
      </c>
    </row>
    <row r="173" spans="1:6" x14ac:dyDescent="0.2">
      <c r="A173" s="2" t="s">
        <v>203</v>
      </c>
      <c r="B173" s="131"/>
      <c r="C173" s="132" t="s">
        <v>215</v>
      </c>
      <c r="D173" s="132" t="s">
        <v>217</v>
      </c>
      <c r="E173" s="132" t="s">
        <v>216</v>
      </c>
    </row>
    <row r="174" spans="1:6" x14ac:dyDescent="0.2">
      <c r="A174" s="2" t="s">
        <v>203</v>
      </c>
      <c r="B174" s="12" t="s">
        <v>227</v>
      </c>
      <c r="C174" s="139">
        <v>9.5399999999999999E-2</v>
      </c>
      <c r="D174" s="139">
        <v>0.1</v>
      </c>
      <c r="E174" s="139">
        <v>0.1</v>
      </c>
    </row>
    <row r="175" spans="1:6" x14ac:dyDescent="0.2">
      <c r="A175" s="2" t="s">
        <v>203</v>
      </c>
      <c r="B175" s="12" t="s">
        <v>228</v>
      </c>
      <c r="C175" s="139">
        <v>0.41930000000000001</v>
      </c>
      <c r="D175" s="139">
        <v>0.3</v>
      </c>
      <c r="E175" s="139">
        <v>0.47</v>
      </c>
    </row>
    <row r="176" spans="1:6" x14ac:dyDescent="0.2">
      <c r="A176" s="2" t="s">
        <v>203</v>
      </c>
      <c r="B176" s="12" t="s">
        <v>229</v>
      </c>
      <c r="C176" s="139">
        <v>0.45469999999999999</v>
      </c>
      <c r="D176" s="139">
        <v>0.48</v>
      </c>
      <c r="E176" s="139">
        <v>0.34</v>
      </c>
    </row>
    <row r="177" spans="1:6" x14ac:dyDescent="0.2">
      <c r="A177" s="2" t="s">
        <v>203</v>
      </c>
      <c r="B177" s="140" t="s">
        <v>230</v>
      </c>
      <c r="C177" s="139">
        <v>3.0599999999999999E-2</v>
      </c>
      <c r="D177" s="139">
        <v>0.12</v>
      </c>
      <c r="E177" s="139">
        <v>0.09</v>
      </c>
    </row>
    <row r="178" spans="1:6" x14ac:dyDescent="0.2">
      <c r="A178" s="2" t="s">
        <v>203</v>
      </c>
      <c r="B178" s="140" t="s">
        <v>231</v>
      </c>
      <c r="C178" s="139">
        <v>0</v>
      </c>
      <c r="D178" s="139">
        <v>0</v>
      </c>
      <c r="E178" s="139">
        <v>0</v>
      </c>
    </row>
    <row r="179" spans="1:6" x14ac:dyDescent="0.2">
      <c r="A179" s="2" t="s">
        <v>203</v>
      </c>
      <c r="B179" s="12" t="s">
        <v>232</v>
      </c>
      <c r="C179" s="139">
        <v>0</v>
      </c>
      <c r="D179" s="139">
        <v>0</v>
      </c>
      <c r="E179" s="139">
        <v>0</v>
      </c>
    </row>
    <row r="180" spans="1:6" x14ac:dyDescent="0.2">
      <c r="B180" s="12" t="s">
        <v>226</v>
      </c>
      <c r="C180" s="137">
        <f>SUM(C174:C179)</f>
        <v>1</v>
      </c>
      <c r="D180" s="137">
        <f>SUM(D174:D179)</f>
        <v>1</v>
      </c>
      <c r="E180" s="137">
        <f>SUM(E174:E179)</f>
        <v>0.99999999999999989</v>
      </c>
    </row>
    <row r="181" spans="1:6" ht="46.5" customHeight="1" x14ac:dyDescent="0.2">
      <c r="A181" s="2" t="s">
        <v>233</v>
      </c>
      <c r="B181" s="529" t="s">
        <v>234</v>
      </c>
      <c r="C181" s="529"/>
      <c r="D181" s="529"/>
      <c r="E181" s="529"/>
      <c r="F181" s="529"/>
    </row>
    <row r="182" spans="1:6" x14ac:dyDescent="0.2">
      <c r="A182" s="2" t="s">
        <v>233</v>
      </c>
      <c r="B182" s="515" t="s">
        <v>235</v>
      </c>
      <c r="C182" s="515"/>
      <c r="D182" s="515"/>
      <c r="E182" s="141">
        <v>0.15</v>
      </c>
      <c r="F182" s="115"/>
    </row>
    <row r="183" spans="1:6" x14ac:dyDescent="0.2">
      <c r="A183" s="2" t="s">
        <v>233</v>
      </c>
      <c r="B183" s="516" t="s">
        <v>236</v>
      </c>
      <c r="C183" s="516"/>
      <c r="D183" s="516"/>
      <c r="E183" s="141">
        <v>0.41</v>
      </c>
      <c r="F183" s="115"/>
    </row>
    <row r="184" spans="1:6" x14ac:dyDescent="0.2">
      <c r="A184" s="2" t="s">
        <v>233</v>
      </c>
      <c r="B184" s="516" t="s">
        <v>237</v>
      </c>
      <c r="C184" s="516"/>
      <c r="D184" s="516"/>
      <c r="E184" s="141">
        <v>0.76</v>
      </c>
      <c r="F184" s="142" t="s">
        <v>238</v>
      </c>
    </row>
    <row r="185" spans="1:6" x14ac:dyDescent="0.2">
      <c r="A185" s="2" t="s">
        <v>233</v>
      </c>
      <c r="B185" s="516" t="s">
        <v>239</v>
      </c>
      <c r="C185" s="516"/>
      <c r="D185" s="516"/>
      <c r="E185" s="141">
        <v>0.24</v>
      </c>
      <c r="F185" s="142" t="s">
        <v>240</v>
      </c>
    </row>
    <row r="186" spans="1:6" x14ac:dyDescent="0.2">
      <c r="A186" s="2" t="s">
        <v>233</v>
      </c>
      <c r="B186" s="516" t="s">
        <v>241</v>
      </c>
      <c r="C186" s="516"/>
      <c r="D186" s="516"/>
      <c r="E186" s="141">
        <v>0.05</v>
      </c>
      <c r="F186" s="115"/>
    </row>
    <row r="187" spans="1:6" ht="26.25" customHeight="1" x14ac:dyDescent="0.2">
      <c r="A187" s="2" t="s">
        <v>233</v>
      </c>
      <c r="B187" s="523" t="s">
        <v>242</v>
      </c>
      <c r="C187" s="524"/>
      <c r="D187" s="524"/>
      <c r="E187" s="525"/>
      <c r="F187" s="143">
        <v>0.83</v>
      </c>
    </row>
    <row r="188" spans="1:6" ht="25.5" customHeight="1" x14ac:dyDescent="0.2">
      <c r="F188" s="51"/>
    </row>
    <row r="189" spans="1:6" ht="38.25" customHeight="1" x14ac:dyDescent="0.2">
      <c r="A189" s="2" t="s">
        <v>243</v>
      </c>
      <c r="B189" s="526" t="s">
        <v>244</v>
      </c>
      <c r="C189" s="451"/>
      <c r="D189" s="451"/>
      <c r="E189" s="451"/>
      <c r="F189" s="451"/>
    </row>
    <row r="190" spans="1:6" x14ac:dyDescent="0.2">
      <c r="A190" s="2" t="s">
        <v>243</v>
      </c>
      <c r="B190" s="522" t="s">
        <v>245</v>
      </c>
      <c r="C190" s="522"/>
      <c r="D190" s="144">
        <v>0.3014</v>
      </c>
      <c r="F190" s="115"/>
    </row>
    <row r="191" spans="1:6" x14ac:dyDescent="0.2">
      <c r="A191" s="2" t="s">
        <v>243</v>
      </c>
      <c r="B191" s="522" t="s">
        <v>246</v>
      </c>
      <c r="C191" s="522"/>
      <c r="D191" s="144">
        <v>0.20449999999999999</v>
      </c>
      <c r="F191" s="115"/>
    </row>
    <row r="192" spans="1:6" x14ac:dyDescent="0.2">
      <c r="A192" s="2" t="s">
        <v>243</v>
      </c>
      <c r="B192" s="522" t="s">
        <v>247</v>
      </c>
      <c r="C192" s="522"/>
      <c r="D192" s="144">
        <v>0.16839999999999999</v>
      </c>
      <c r="F192" s="115"/>
    </row>
    <row r="193" spans="1:8" x14ac:dyDescent="0.2">
      <c r="A193" s="2" t="s">
        <v>243</v>
      </c>
      <c r="B193" s="522" t="s">
        <v>248</v>
      </c>
      <c r="C193" s="522"/>
      <c r="D193" s="144">
        <v>0.14180000000000001</v>
      </c>
      <c r="F193" s="115"/>
    </row>
    <row r="194" spans="1:8" x14ac:dyDescent="0.2">
      <c r="A194" s="2" t="s">
        <v>243</v>
      </c>
      <c r="B194" s="522" t="s">
        <v>249</v>
      </c>
      <c r="C194" s="522"/>
      <c r="D194" s="144">
        <v>0.16439999999999999</v>
      </c>
      <c r="F194" s="115"/>
    </row>
    <row r="195" spans="1:8" x14ac:dyDescent="0.2">
      <c r="A195" s="2" t="s">
        <v>243</v>
      </c>
      <c r="B195" s="522" t="s">
        <v>250</v>
      </c>
      <c r="C195" s="522"/>
      <c r="D195" s="144">
        <v>1.95E-2</v>
      </c>
      <c r="F195" s="115"/>
    </row>
    <row r="196" spans="1:8" x14ac:dyDescent="0.2">
      <c r="A196" s="2" t="s">
        <v>243</v>
      </c>
      <c r="B196" s="516" t="s">
        <v>251</v>
      </c>
      <c r="C196" s="516"/>
      <c r="D196" s="144">
        <v>0</v>
      </c>
      <c r="F196" s="115"/>
    </row>
    <row r="197" spans="1:8" x14ac:dyDescent="0.2">
      <c r="A197" s="2" t="s">
        <v>243</v>
      </c>
      <c r="B197" s="516" t="s">
        <v>252</v>
      </c>
      <c r="C197" s="516"/>
      <c r="D197" s="144">
        <v>0</v>
      </c>
      <c r="F197" s="115"/>
    </row>
    <row r="198" spans="1:8" x14ac:dyDescent="0.2">
      <c r="B198" s="517" t="s">
        <v>226</v>
      </c>
      <c r="C198" s="518"/>
      <c r="D198" s="145">
        <f>SUM(D190:D197)</f>
        <v>1</v>
      </c>
      <c r="F198" s="56"/>
    </row>
    <row r="199" spans="1:8" s="56" customFormat="1" x14ac:dyDescent="0.2">
      <c r="A199" s="118"/>
      <c r="B199" s="146"/>
      <c r="C199" s="146"/>
      <c r="D199" s="146"/>
      <c r="E199" s="53"/>
    </row>
    <row r="200" spans="1:8" s="56" customFormat="1" ht="31.5" customHeight="1" x14ac:dyDescent="0.2">
      <c r="A200" s="2" t="s">
        <v>253</v>
      </c>
      <c r="B200" s="519" t="s">
        <v>254</v>
      </c>
      <c r="C200" s="520"/>
      <c r="D200" s="520"/>
      <c r="E200" s="147">
        <v>3.43</v>
      </c>
      <c r="F200" s="148"/>
    </row>
    <row r="201" spans="1:8" s="56" customFormat="1" ht="27" customHeight="1" x14ac:dyDescent="0.2">
      <c r="A201" s="2" t="s">
        <v>253</v>
      </c>
      <c r="B201" s="444" t="s">
        <v>255</v>
      </c>
      <c r="C201" s="516"/>
      <c r="D201" s="516"/>
      <c r="E201" s="144">
        <v>0.98670000000000002</v>
      </c>
      <c r="F201" s="115"/>
    </row>
    <row r="202" spans="1:8" ht="24.75" customHeight="1" x14ac:dyDescent="0.2">
      <c r="F202" s="56"/>
    </row>
    <row r="203" spans="1:8" ht="15.75" x14ac:dyDescent="0.25">
      <c r="B203" s="46" t="s">
        <v>256</v>
      </c>
      <c r="F203" s="56"/>
    </row>
    <row r="204" spans="1:8" x14ac:dyDescent="0.2">
      <c r="A204" s="2" t="s">
        <v>257</v>
      </c>
      <c r="B204" s="30" t="s">
        <v>258</v>
      </c>
      <c r="F204" s="56"/>
    </row>
    <row r="205" spans="1:8" x14ac:dyDescent="0.2">
      <c r="A205" s="2" t="s">
        <v>257</v>
      </c>
      <c r="B205" s="113"/>
      <c r="C205" s="52" t="s">
        <v>12</v>
      </c>
      <c r="D205" s="52" t="s">
        <v>13</v>
      </c>
      <c r="E205" s="49"/>
      <c r="F205" s="49"/>
      <c r="G205" s="86"/>
    </row>
    <row r="206" spans="1:8" ht="25.5" x14ac:dyDescent="0.2">
      <c r="A206" s="2" t="s">
        <v>257</v>
      </c>
      <c r="B206" s="47" t="s">
        <v>259</v>
      </c>
      <c r="C206" s="225" t="s">
        <v>630</v>
      </c>
      <c r="D206" s="52"/>
      <c r="F206" s="51"/>
      <c r="H206" s="86"/>
    </row>
    <row r="207" spans="1:8" x14ac:dyDescent="0.2">
      <c r="A207" s="2" t="s">
        <v>257</v>
      </c>
      <c r="B207" s="12" t="s">
        <v>260</v>
      </c>
      <c r="C207" s="231">
        <v>35</v>
      </c>
      <c r="F207" s="149"/>
    </row>
    <row r="208" spans="1:8" x14ac:dyDescent="0.2">
      <c r="A208" s="2" t="s">
        <v>257</v>
      </c>
      <c r="B208" s="113"/>
      <c r="C208" s="52" t="s">
        <v>12</v>
      </c>
      <c r="D208" s="52" t="s">
        <v>13</v>
      </c>
      <c r="E208" s="49"/>
      <c r="F208" s="49"/>
      <c r="G208" s="86"/>
    </row>
    <row r="209" spans="1:8" ht="25.5" x14ac:dyDescent="0.2">
      <c r="A209" s="2" t="s">
        <v>257</v>
      </c>
      <c r="B209" s="150" t="s">
        <v>261</v>
      </c>
      <c r="C209" s="52"/>
      <c r="D209" s="225" t="s">
        <v>630</v>
      </c>
      <c r="F209" s="51"/>
      <c r="H209" s="86"/>
    </row>
    <row r="210" spans="1:8" x14ac:dyDescent="0.2">
      <c r="A210" s="2"/>
      <c r="B210" s="4"/>
      <c r="C210" s="80"/>
      <c r="D210" s="80"/>
      <c r="F210" s="51"/>
    </row>
    <row r="211" spans="1:8" x14ac:dyDescent="0.2">
      <c r="A211" s="2" t="s">
        <v>257</v>
      </c>
      <c r="B211" s="521" t="s">
        <v>262</v>
      </c>
      <c r="C211" s="494"/>
      <c r="D211" s="494"/>
      <c r="F211" s="51"/>
    </row>
    <row r="212" spans="1:8" ht="27" customHeight="1" x14ac:dyDescent="0.2">
      <c r="A212" s="2" t="s">
        <v>257</v>
      </c>
      <c r="B212" s="151" t="s">
        <v>263</v>
      </c>
      <c r="C212" s="232" t="s">
        <v>630</v>
      </c>
      <c r="D212" s="80"/>
      <c r="F212" s="51"/>
    </row>
    <row r="213" spans="1:8" x14ac:dyDescent="0.2">
      <c r="A213" s="2" t="s">
        <v>257</v>
      </c>
      <c r="B213" s="151" t="s">
        <v>264</v>
      </c>
      <c r="C213" s="120"/>
      <c r="D213" s="80"/>
      <c r="F213" s="51"/>
    </row>
    <row r="214" spans="1:8" x14ac:dyDescent="0.2">
      <c r="A214" s="2" t="s">
        <v>257</v>
      </c>
      <c r="B214" s="151" t="s">
        <v>265</v>
      </c>
      <c r="C214" s="120"/>
      <c r="D214" s="80"/>
      <c r="F214" s="51"/>
    </row>
    <row r="215" spans="1:8" x14ac:dyDescent="0.2">
      <c r="B215" s="4"/>
      <c r="C215" s="80"/>
      <c r="D215" s="80"/>
      <c r="F215" s="51"/>
    </row>
    <row r="216" spans="1:8" x14ac:dyDescent="0.2">
      <c r="A216" s="2" t="s">
        <v>257</v>
      </c>
      <c r="B216" s="113"/>
      <c r="C216" s="52" t="s">
        <v>12</v>
      </c>
      <c r="D216" s="52" t="s">
        <v>13</v>
      </c>
      <c r="F216" s="51"/>
    </row>
    <row r="217" spans="1:8" ht="38.25" x14ac:dyDescent="0.2">
      <c r="A217" s="2" t="s">
        <v>257</v>
      </c>
      <c r="B217" s="151" t="s">
        <v>266</v>
      </c>
      <c r="C217" s="52"/>
      <c r="D217" s="225" t="s">
        <v>630</v>
      </c>
      <c r="F217" s="51"/>
    </row>
    <row r="218" spans="1:8" x14ac:dyDescent="0.2">
      <c r="F218" s="56"/>
    </row>
    <row r="219" spans="1:8" x14ac:dyDescent="0.2">
      <c r="A219" s="2" t="s">
        <v>267</v>
      </c>
      <c r="B219" s="30" t="s">
        <v>268</v>
      </c>
      <c r="F219" s="56"/>
    </row>
    <row r="220" spans="1:8" x14ac:dyDescent="0.2">
      <c r="A220" s="2" t="s">
        <v>267</v>
      </c>
      <c r="B220" s="113"/>
      <c r="C220" s="52" t="s">
        <v>12</v>
      </c>
      <c r="D220" s="52" t="s">
        <v>13</v>
      </c>
      <c r="E220" s="49"/>
      <c r="F220" s="49"/>
      <c r="G220" s="86"/>
    </row>
    <row r="221" spans="1:8" ht="25.5" x14ac:dyDescent="0.2">
      <c r="A221" s="2" t="s">
        <v>267</v>
      </c>
      <c r="B221" s="47" t="s">
        <v>269</v>
      </c>
      <c r="C221" s="225"/>
      <c r="D221" s="52" t="s">
        <v>630</v>
      </c>
      <c r="F221" s="51"/>
      <c r="H221" s="86"/>
    </row>
    <row r="222" spans="1:8" x14ac:dyDescent="0.2">
      <c r="A222" s="2" t="s">
        <v>267</v>
      </c>
      <c r="B222" s="152" t="s">
        <v>270</v>
      </c>
      <c r="C222" s="233"/>
      <c r="F222" s="56"/>
    </row>
    <row r="223" spans="1:8" x14ac:dyDescent="0.2">
      <c r="A223" s="2" t="s">
        <v>267</v>
      </c>
      <c r="B223" s="152" t="s">
        <v>271</v>
      </c>
      <c r="C223" s="153"/>
      <c r="F223" s="56"/>
    </row>
    <row r="224" spans="1:8" x14ac:dyDescent="0.2">
      <c r="B224" s="154"/>
      <c r="F224" s="56"/>
    </row>
    <row r="225" spans="1:8" x14ac:dyDescent="0.2">
      <c r="A225" s="2" t="s">
        <v>272</v>
      </c>
      <c r="B225" s="503"/>
      <c r="C225" s="504"/>
      <c r="D225" s="505"/>
      <c r="E225" s="52" t="s">
        <v>12</v>
      </c>
      <c r="F225" s="52" t="s">
        <v>13</v>
      </c>
      <c r="G225" s="86"/>
    </row>
    <row r="226" spans="1:8" x14ac:dyDescent="0.2">
      <c r="A226" s="2" t="s">
        <v>272</v>
      </c>
      <c r="B226" s="573" t="s">
        <v>273</v>
      </c>
      <c r="C226" s="574"/>
      <c r="D226" s="575"/>
      <c r="E226" s="389" t="s">
        <v>630</v>
      </c>
      <c r="F226" s="52"/>
      <c r="H226" s="86"/>
    </row>
    <row r="227" spans="1:8" ht="28.5" customHeight="1" x14ac:dyDescent="0.2">
      <c r="B227" s="576"/>
      <c r="C227" s="577"/>
      <c r="D227" s="578"/>
      <c r="F227" s="56"/>
    </row>
    <row r="228" spans="1:8" x14ac:dyDescent="0.2">
      <c r="A228" s="2" t="s">
        <v>274</v>
      </c>
      <c r="B228" s="81" t="s">
        <v>275</v>
      </c>
      <c r="F228" s="56"/>
    </row>
    <row r="229" spans="1:8" ht="25.5" x14ac:dyDescent="0.2">
      <c r="A229" s="2" t="s">
        <v>274</v>
      </c>
      <c r="B229" s="47" t="s">
        <v>276</v>
      </c>
      <c r="C229" s="234" t="s">
        <v>632</v>
      </c>
      <c r="D229" s="7"/>
      <c r="E229" s="56"/>
      <c r="F229" s="56"/>
    </row>
    <row r="230" spans="1:8" x14ac:dyDescent="0.2">
      <c r="A230" s="2" t="s">
        <v>274</v>
      </c>
      <c r="B230" s="152" t="s">
        <v>277</v>
      </c>
      <c r="C230" s="12"/>
      <c r="D230" s="7"/>
      <c r="E230" s="56"/>
      <c r="F230" s="56"/>
    </row>
    <row r="231" spans="1:8" x14ac:dyDescent="0.2">
      <c r="A231" s="2" t="s">
        <v>274</v>
      </c>
      <c r="B231" s="155" t="s">
        <v>278</v>
      </c>
      <c r="C231" s="156"/>
      <c r="D231" s="7"/>
      <c r="E231" s="56"/>
      <c r="F231" s="56"/>
    </row>
    <row r="232" spans="1:8" x14ac:dyDescent="0.2">
      <c r="A232" s="2"/>
      <c r="B232" s="157"/>
      <c r="C232" s="158"/>
      <c r="D232" s="7"/>
      <c r="E232" s="56"/>
      <c r="F232" s="56"/>
    </row>
    <row r="233" spans="1:8" x14ac:dyDescent="0.2">
      <c r="B233" s="56"/>
      <c r="C233" s="56"/>
      <c r="D233" s="56"/>
      <c r="E233" s="56"/>
      <c r="F233" s="56"/>
    </row>
    <row r="234" spans="1:8" x14ac:dyDescent="0.2">
      <c r="A234" s="2" t="s">
        <v>279</v>
      </c>
      <c r="B234" s="30" t="s">
        <v>280</v>
      </c>
      <c r="F234" s="56"/>
    </row>
    <row r="235" spans="1:8" x14ac:dyDescent="0.2">
      <c r="A235" s="2" t="s">
        <v>279</v>
      </c>
      <c r="B235" s="159" t="s">
        <v>281</v>
      </c>
      <c r="C235" s="153"/>
      <c r="F235" s="56"/>
    </row>
    <row r="236" spans="1:8" x14ac:dyDescent="0.2">
      <c r="A236" s="2" t="s">
        <v>279</v>
      </c>
      <c r="B236" s="159" t="s">
        <v>282</v>
      </c>
      <c r="C236" s="29"/>
      <c r="F236" s="56"/>
    </row>
    <row r="237" spans="1:8" ht="38.25" x14ac:dyDescent="0.2">
      <c r="A237" s="2" t="s">
        <v>279</v>
      </c>
      <c r="B237" s="159" t="s">
        <v>283</v>
      </c>
      <c r="C237" s="160"/>
      <c r="F237" s="56"/>
    </row>
    <row r="238" spans="1:8" x14ac:dyDescent="0.2">
      <c r="A238" s="2" t="s">
        <v>279</v>
      </c>
      <c r="B238" s="155" t="s">
        <v>278</v>
      </c>
      <c r="C238" s="156"/>
      <c r="F238" s="56"/>
    </row>
    <row r="239" spans="1:8" x14ac:dyDescent="0.2">
      <c r="A239" s="2"/>
      <c r="B239" s="161"/>
      <c r="C239" s="162"/>
      <c r="F239" s="56"/>
    </row>
    <row r="240" spans="1:8" x14ac:dyDescent="0.2">
      <c r="A240" s="2" t="s">
        <v>279</v>
      </c>
      <c r="B240" s="513" t="s">
        <v>284</v>
      </c>
      <c r="C240" s="514"/>
      <c r="D240" s="153"/>
      <c r="F240" s="56"/>
    </row>
    <row r="241" spans="1:6" x14ac:dyDescent="0.2">
      <c r="A241" s="2" t="s">
        <v>279</v>
      </c>
      <c r="B241" s="513" t="s">
        <v>285</v>
      </c>
      <c r="C241" s="514"/>
      <c r="D241" s="236">
        <v>100</v>
      </c>
      <c r="F241" s="56"/>
    </row>
    <row r="242" spans="1:6" x14ac:dyDescent="0.2">
      <c r="A242" s="2" t="s">
        <v>279</v>
      </c>
      <c r="B242" s="513" t="s">
        <v>286</v>
      </c>
      <c r="C242" s="514"/>
      <c r="F242" s="56"/>
    </row>
    <row r="243" spans="1:6" x14ac:dyDescent="0.2">
      <c r="A243" s="2" t="s">
        <v>279</v>
      </c>
      <c r="B243" s="163" t="s">
        <v>287</v>
      </c>
      <c r="C243" s="235" t="s">
        <v>630</v>
      </c>
      <c r="F243" s="56"/>
    </row>
    <row r="244" spans="1:6" x14ac:dyDescent="0.2">
      <c r="A244" s="2" t="s">
        <v>279</v>
      </c>
      <c r="B244" s="163" t="s">
        <v>288</v>
      </c>
      <c r="C244" s="153"/>
      <c r="F244" s="56"/>
    </row>
    <row r="245" spans="1:6" x14ac:dyDescent="0.2">
      <c r="A245" s="2" t="s">
        <v>279</v>
      </c>
      <c r="B245" s="164" t="s">
        <v>289</v>
      </c>
      <c r="C245" s="153"/>
      <c r="D245" s="56"/>
      <c r="E245" s="56"/>
      <c r="F245" s="56"/>
    </row>
    <row r="246" spans="1:6" x14ac:dyDescent="0.2">
      <c r="F246" s="56"/>
    </row>
    <row r="247" spans="1:6" x14ac:dyDescent="0.2">
      <c r="A247" s="2" t="s">
        <v>290</v>
      </c>
      <c r="B247" s="30" t="s">
        <v>291</v>
      </c>
      <c r="F247" s="56"/>
    </row>
    <row r="248" spans="1:6" x14ac:dyDescent="0.2">
      <c r="A248" s="2" t="s">
        <v>290</v>
      </c>
      <c r="B248" s="503"/>
      <c r="C248" s="504"/>
      <c r="D248" s="505"/>
      <c r="E248" s="52" t="s">
        <v>12</v>
      </c>
      <c r="F248" s="52" t="s">
        <v>13</v>
      </c>
    </row>
    <row r="249" spans="1:6" ht="29.25" customHeight="1" x14ac:dyDescent="0.2">
      <c r="A249" s="2" t="s">
        <v>290</v>
      </c>
      <c r="B249" s="506" t="s">
        <v>292</v>
      </c>
      <c r="C249" s="507"/>
      <c r="D249" s="508"/>
      <c r="E249" s="225" t="s">
        <v>630</v>
      </c>
      <c r="F249" s="52"/>
    </row>
    <row r="250" spans="1:6" ht="89.25" customHeight="1" x14ac:dyDescent="0.2">
      <c r="A250" s="2" t="s">
        <v>290</v>
      </c>
      <c r="B250" s="515" t="s">
        <v>293</v>
      </c>
      <c r="C250" s="515"/>
      <c r="D250" s="516" t="s">
        <v>633</v>
      </c>
      <c r="E250" s="516"/>
      <c r="F250" s="516"/>
    </row>
    <row r="251" spans="1:6" x14ac:dyDescent="0.2">
      <c r="F251" s="56"/>
    </row>
    <row r="252" spans="1:6" x14ac:dyDescent="0.2">
      <c r="A252" s="2" t="s">
        <v>294</v>
      </c>
      <c r="B252" s="30" t="s">
        <v>295</v>
      </c>
      <c r="F252" s="56"/>
    </row>
    <row r="253" spans="1:6" x14ac:dyDescent="0.2">
      <c r="A253" s="2" t="s">
        <v>294</v>
      </c>
      <c r="B253" s="503"/>
      <c r="C253" s="504"/>
      <c r="D253" s="505"/>
      <c r="E253" s="52" t="s">
        <v>12</v>
      </c>
      <c r="F253" s="52" t="s">
        <v>13</v>
      </c>
    </row>
    <row r="254" spans="1:6" ht="45.75" customHeight="1" x14ac:dyDescent="0.2">
      <c r="A254" s="2" t="s">
        <v>294</v>
      </c>
      <c r="B254" s="506" t="s">
        <v>296</v>
      </c>
      <c r="C254" s="507"/>
      <c r="D254" s="508"/>
      <c r="E254" s="52"/>
      <c r="F254" s="225" t="s">
        <v>630</v>
      </c>
    </row>
    <row r="255" spans="1:6" ht="40.5" customHeight="1" x14ac:dyDescent="0.2">
      <c r="F255" s="56"/>
    </row>
    <row r="256" spans="1:6" x14ac:dyDescent="0.2">
      <c r="A256" s="2" t="s">
        <v>297</v>
      </c>
      <c r="B256" s="165" t="s">
        <v>298</v>
      </c>
      <c r="C256" s="511" t="s">
        <v>299</v>
      </c>
      <c r="D256" s="512"/>
      <c r="E256" s="166" t="s">
        <v>300</v>
      </c>
      <c r="F256" s="56"/>
    </row>
    <row r="257" spans="1:6" x14ac:dyDescent="0.2">
      <c r="A257" s="2"/>
      <c r="B257" s="165"/>
      <c r="C257" s="359"/>
      <c r="D257" s="358"/>
      <c r="E257" s="166"/>
      <c r="F257" s="56"/>
    </row>
    <row r="258" spans="1:6" x14ac:dyDescent="0.2">
      <c r="A258" s="2"/>
      <c r="B258" s="165"/>
      <c r="C258" s="359"/>
      <c r="D258" s="358"/>
      <c r="E258" s="166"/>
      <c r="F258" s="56"/>
    </row>
    <row r="259" spans="1:6" x14ac:dyDescent="0.2">
      <c r="A259" s="2"/>
      <c r="B259" s="165"/>
      <c r="C259" s="359"/>
      <c r="D259" s="358"/>
      <c r="E259" s="166"/>
      <c r="F259" s="56"/>
    </row>
    <row r="260" spans="1:6" x14ac:dyDescent="0.2">
      <c r="A260" s="2"/>
      <c r="B260" s="165"/>
      <c r="C260" s="359"/>
      <c r="D260" s="358"/>
      <c r="E260" s="166"/>
      <c r="F260" s="56"/>
    </row>
    <row r="261" spans="1:6" x14ac:dyDescent="0.2">
      <c r="A261" s="2"/>
      <c r="B261" s="165"/>
      <c r="C261" s="359"/>
      <c r="D261" s="358"/>
      <c r="E261" s="166"/>
      <c r="F261" s="56"/>
    </row>
    <row r="262" spans="1:6" x14ac:dyDescent="0.2">
      <c r="A262" s="2"/>
      <c r="B262" s="165"/>
      <c r="C262" s="359"/>
      <c r="D262" s="358"/>
      <c r="E262" s="166"/>
      <c r="F262" s="56"/>
    </row>
    <row r="263" spans="1:6" x14ac:dyDescent="0.2">
      <c r="A263" s="2"/>
      <c r="B263" s="165"/>
      <c r="C263" s="359"/>
      <c r="D263" s="358"/>
      <c r="E263" s="166"/>
      <c r="F263" s="56"/>
    </row>
    <row r="264" spans="1:6" x14ac:dyDescent="0.2">
      <c r="F264" s="56"/>
    </row>
    <row r="265" spans="1:6" ht="15.75" x14ac:dyDescent="0.25">
      <c r="B265" s="46" t="s">
        <v>301</v>
      </c>
      <c r="F265" s="56"/>
    </row>
    <row r="266" spans="1:6" x14ac:dyDescent="0.2">
      <c r="A266" s="2" t="s">
        <v>302</v>
      </c>
      <c r="B266" s="30" t="s">
        <v>303</v>
      </c>
      <c r="F266" s="56"/>
    </row>
    <row r="267" spans="1:6" x14ac:dyDescent="0.2">
      <c r="A267" s="2" t="s">
        <v>302</v>
      </c>
      <c r="B267" s="503"/>
      <c r="C267" s="504"/>
      <c r="D267" s="505"/>
      <c r="E267" s="52" t="s">
        <v>12</v>
      </c>
      <c r="F267" s="52" t="s">
        <v>13</v>
      </c>
    </row>
    <row r="268" spans="1:6" ht="65.25" customHeight="1" x14ac:dyDescent="0.2">
      <c r="A268" s="2" t="s">
        <v>302</v>
      </c>
      <c r="B268" s="506" t="s">
        <v>304</v>
      </c>
      <c r="C268" s="507"/>
      <c r="D268" s="508"/>
      <c r="E268" s="52"/>
      <c r="F268" s="225" t="s">
        <v>630</v>
      </c>
    </row>
    <row r="269" spans="1:6" x14ac:dyDescent="0.2">
      <c r="A269" s="2" t="s">
        <v>302</v>
      </c>
      <c r="B269" s="497" t="s">
        <v>305</v>
      </c>
      <c r="C269" s="497"/>
      <c r="D269" s="509"/>
      <c r="E269" s="80"/>
      <c r="F269" s="80"/>
    </row>
    <row r="270" spans="1:6" x14ac:dyDescent="0.2">
      <c r="A270" s="2" t="s">
        <v>302</v>
      </c>
      <c r="B270" s="493" t="s">
        <v>306</v>
      </c>
      <c r="C270" s="493"/>
      <c r="D270" s="493"/>
      <c r="E270" s="153"/>
      <c r="F270" s="80"/>
    </row>
    <row r="271" spans="1:6" x14ac:dyDescent="0.2">
      <c r="A271" s="2" t="s">
        <v>302</v>
      </c>
      <c r="B271" s="493" t="s">
        <v>307</v>
      </c>
      <c r="C271" s="493"/>
      <c r="D271" s="493"/>
      <c r="E271" s="153"/>
      <c r="F271" s="80"/>
    </row>
    <row r="272" spans="1:6" x14ac:dyDescent="0.2">
      <c r="A272" s="2" t="s">
        <v>302</v>
      </c>
      <c r="B272" s="493" t="s">
        <v>308</v>
      </c>
      <c r="C272" s="493"/>
      <c r="D272" s="493"/>
      <c r="E272" s="153"/>
      <c r="F272" s="80"/>
    </row>
    <row r="273" spans="1:7" x14ac:dyDescent="0.2">
      <c r="A273" s="2" t="s">
        <v>302</v>
      </c>
      <c r="B273" s="493" t="s">
        <v>309</v>
      </c>
      <c r="C273" s="493"/>
      <c r="D273" s="493"/>
      <c r="E273" s="153"/>
      <c r="F273" s="80"/>
    </row>
    <row r="274" spans="1:7" x14ac:dyDescent="0.2">
      <c r="A274" s="2" t="s">
        <v>302</v>
      </c>
      <c r="B274" s="510" t="s">
        <v>310</v>
      </c>
      <c r="C274" s="510"/>
      <c r="D274" s="510"/>
      <c r="E274" s="80"/>
      <c r="F274" s="80"/>
    </row>
    <row r="275" spans="1:7" x14ac:dyDescent="0.2">
      <c r="A275" s="2" t="s">
        <v>302</v>
      </c>
      <c r="B275" s="493" t="s">
        <v>311</v>
      </c>
      <c r="C275" s="493"/>
      <c r="D275" s="493"/>
      <c r="E275" s="167"/>
      <c r="F275" s="80"/>
    </row>
    <row r="276" spans="1:7" x14ac:dyDescent="0.2">
      <c r="A276" s="2" t="s">
        <v>302</v>
      </c>
      <c r="B276" s="495" t="s">
        <v>312</v>
      </c>
      <c r="C276" s="495"/>
      <c r="D276" s="495"/>
      <c r="E276" s="168"/>
      <c r="F276" s="80"/>
    </row>
    <row r="277" spans="1:7" x14ac:dyDescent="0.2">
      <c r="A277" s="2" t="s">
        <v>302</v>
      </c>
      <c r="B277" s="496" t="s">
        <v>313</v>
      </c>
      <c r="C277" s="497"/>
      <c r="D277" s="497"/>
      <c r="E277" s="498"/>
      <c r="F277" s="499"/>
    </row>
    <row r="278" spans="1:7" x14ac:dyDescent="0.2">
      <c r="A278" s="2"/>
      <c r="B278" s="500"/>
      <c r="C278" s="501"/>
      <c r="D278" s="501"/>
      <c r="E278" s="501"/>
      <c r="F278" s="502"/>
    </row>
    <row r="279" spans="1:7" x14ac:dyDescent="0.2">
      <c r="F279" s="56"/>
    </row>
    <row r="280" spans="1:7" x14ac:dyDescent="0.2">
      <c r="A280" s="2" t="s">
        <v>314</v>
      </c>
      <c r="B280" s="30" t="s">
        <v>315</v>
      </c>
      <c r="F280" s="56"/>
    </row>
    <row r="281" spans="1:7" x14ac:dyDescent="0.2">
      <c r="A281" s="2" t="s">
        <v>314</v>
      </c>
      <c r="B281" s="503"/>
      <c r="C281" s="504"/>
      <c r="D281" s="505"/>
      <c r="E281" s="52" t="s">
        <v>12</v>
      </c>
      <c r="F281" s="52" t="s">
        <v>13</v>
      </c>
    </row>
    <row r="282" spans="1:7" ht="63" customHeight="1" x14ac:dyDescent="0.2">
      <c r="A282" s="2" t="s">
        <v>314</v>
      </c>
      <c r="B282" s="506" t="s">
        <v>316</v>
      </c>
      <c r="C282" s="507"/>
      <c r="D282" s="508"/>
      <c r="E282" s="52"/>
      <c r="F282" s="225" t="s">
        <v>630</v>
      </c>
    </row>
    <row r="283" spans="1:7" x14ac:dyDescent="0.2">
      <c r="A283" s="2" t="s">
        <v>314</v>
      </c>
      <c r="B283" s="497" t="s">
        <v>305</v>
      </c>
      <c r="C283" s="497"/>
      <c r="D283" s="509"/>
      <c r="E283" s="80"/>
    </row>
    <row r="284" spans="1:7" x14ac:dyDescent="0.2">
      <c r="A284" s="2" t="s">
        <v>314</v>
      </c>
      <c r="B284" s="493" t="s">
        <v>317</v>
      </c>
      <c r="C284" s="493"/>
      <c r="D284" s="493"/>
      <c r="E284" s="153"/>
    </row>
    <row r="285" spans="1:7" x14ac:dyDescent="0.2">
      <c r="A285" s="2" t="s">
        <v>314</v>
      </c>
      <c r="B285" s="493" t="s">
        <v>318</v>
      </c>
      <c r="C285" s="493"/>
      <c r="D285" s="493"/>
      <c r="E285" s="153"/>
    </row>
    <row r="286" spans="1:7" x14ac:dyDescent="0.2">
      <c r="F286" s="56"/>
    </row>
    <row r="287" spans="1:7" x14ac:dyDescent="0.2">
      <c r="A287" s="2" t="s">
        <v>314</v>
      </c>
      <c r="B287" s="494" t="s">
        <v>319</v>
      </c>
      <c r="C287" s="494"/>
      <c r="D287" s="494"/>
      <c r="E287" s="494"/>
      <c r="F287" s="494"/>
      <c r="G287" s="494"/>
    </row>
    <row r="288" spans="1:7" x14ac:dyDescent="0.2">
      <c r="A288" s="2" t="s">
        <v>314</v>
      </c>
      <c r="B288" s="169" t="s">
        <v>12</v>
      </c>
      <c r="C288" s="169" t="s">
        <v>13</v>
      </c>
      <c r="F288" s="56"/>
    </row>
    <row r="289" spans="1:3" x14ac:dyDescent="0.2">
      <c r="A289" s="2" t="s">
        <v>314</v>
      </c>
      <c r="B289" s="169"/>
      <c r="C289" s="169"/>
    </row>
    <row r="290" spans="1:3" x14ac:dyDescent="0.2"/>
  </sheetData>
  <mergeCells count="111">
    <mergeCell ref="A1:F1"/>
    <mergeCell ref="B5:D5"/>
    <mergeCell ref="B6:D6"/>
    <mergeCell ref="B8:D8"/>
    <mergeCell ref="B9:D9"/>
    <mergeCell ref="B131:E131"/>
    <mergeCell ref="B132:E132"/>
    <mergeCell ref="B226:D227"/>
    <mergeCell ref="B19:D19"/>
    <mergeCell ref="B20:D20"/>
    <mergeCell ref="B21:D21"/>
    <mergeCell ref="B22:D22"/>
    <mergeCell ref="B23:D23"/>
    <mergeCell ref="B25:C25"/>
    <mergeCell ref="B11:D11"/>
    <mergeCell ref="B12:D12"/>
    <mergeCell ref="B14:D14"/>
    <mergeCell ref="B15:D15"/>
    <mergeCell ref="B17:F17"/>
    <mergeCell ref="B18:D18"/>
    <mergeCell ref="B36:C36"/>
    <mergeCell ref="B37:C37"/>
    <mergeCell ref="B39:F39"/>
    <mergeCell ref="B55:F55"/>
    <mergeCell ref="B56:D56"/>
    <mergeCell ref="B57:D57"/>
    <mergeCell ref="B26:C26"/>
    <mergeCell ref="B30:C30"/>
    <mergeCell ref="B31:C31"/>
    <mergeCell ref="B32:C32"/>
    <mergeCell ref="B34:F34"/>
    <mergeCell ref="B35:C35"/>
    <mergeCell ref="B90:D90"/>
    <mergeCell ref="B91:F91"/>
    <mergeCell ref="C92:G92"/>
    <mergeCell ref="B100:G100"/>
    <mergeCell ref="B101:D101"/>
    <mergeCell ref="B102:D102"/>
    <mergeCell ref="B58:D58"/>
    <mergeCell ref="B59:D59"/>
    <mergeCell ref="B60:D60"/>
    <mergeCell ref="B61:D61"/>
    <mergeCell ref="B63:F63"/>
    <mergeCell ref="B89:D89"/>
    <mergeCell ref="B113:D113"/>
    <mergeCell ref="B117:G117"/>
    <mergeCell ref="B127:F127"/>
    <mergeCell ref="B134:F134"/>
    <mergeCell ref="B103:D103"/>
    <mergeCell ref="B108:G108"/>
    <mergeCell ref="B109:G109"/>
    <mergeCell ref="B110:G110"/>
    <mergeCell ref="B111:D111"/>
    <mergeCell ref="B112:D112"/>
    <mergeCell ref="D152:E152"/>
    <mergeCell ref="B164:F164"/>
    <mergeCell ref="B181:F181"/>
    <mergeCell ref="B182:D182"/>
    <mergeCell ref="B183:D183"/>
    <mergeCell ref="B184:D184"/>
    <mergeCell ref="B135:F135"/>
    <mergeCell ref="B137:F137"/>
    <mergeCell ref="C144:E144"/>
    <mergeCell ref="B147:F147"/>
    <mergeCell ref="B149:F149"/>
    <mergeCell ref="D151:E151"/>
    <mergeCell ref="B192:C192"/>
    <mergeCell ref="B193:C193"/>
    <mergeCell ref="B194:C194"/>
    <mergeCell ref="B195:C195"/>
    <mergeCell ref="B196:C196"/>
    <mergeCell ref="B197:C197"/>
    <mergeCell ref="B185:D185"/>
    <mergeCell ref="B186:D186"/>
    <mergeCell ref="B187:E187"/>
    <mergeCell ref="B189:F189"/>
    <mergeCell ref="B190:C190"/>
    <mergeCell ref="B191:C191"/>
    <mergeCell ref="B248:D248"/>
    <mergeCell ref="B249:D249"/>
    <mergeCell ref="B250:C250"/>
    <mergeCell ref="D250:F250"/>
    <mergeCell ref="B198:C198"/>
    <mergeCell ref="B200:D200"/>
    <mergeCell ref="B201:D201"/>
    <mergeCell ref="B211:D211"/>
    <mergeCell ref="B225:D225"/>
    <mergeCell ref="B4:G4"/>
    <mergeCell ref="B285:D285"/>
    <mergeCell ref="B287:G287"/>
    <mergeCell ref="B276:D276"/>
    <mergeCell ref="B277:F278"/>
    <mergeCell ref="B281:D281"/>
    <mergeCell ref="B282:D282"/>
    <mergeCell ref="B283:D283"/>
    <mergeCell ref="B284:D284"/>
    <mergeCell ref="B270:D270"/>
    <mergeCell ref="B271:D271"/>
    <mergeCell ref="B272:D272"/>
    <mergeCell ref="B273:D273"/>
    <mergeCell ref="B274:D274"/>
    <mergeCell ref="B275:D275"/>
    <mergeCell ref="B253:D253"/>
    <mergeCell ref="B254:D254"/>
    <mergeCell ref="C256:D256"/>
    <mergeCell ref="B267:D267"/>
    <mergeCell ref="B268:D268"/>
    <mergeCell ref="B269:D269"/>
    <mergeCell ref="B240:C240"/>
    <mergeCell ref="B241:C241"/>
    <mergeCell ref="B242:C242"/>
  </mergeCells>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F20" sqref="F20"/>
    </sheetView>
  </sheetViews>
  <sheetFormatPr defaultColWidth="0" defaultRowHeight="12.75" customHeight="1" zeroHeight="1" x14ac:dyDescent="0.2"/>
  <cols>
    <col min="1" max="1" width="4.42578125" style="1" customWidth="1"/>
    <col min="2" max="2" width="22.7109375" customWidth="1"/>
    <col min="3" max="7" width="12.7109375" customWidth="1"/>
    <col min="8" max="8" width="9.140625" customWidth="1"/>
  </cols>
  <sheetData>
    <row r="1" spans="1:7" ht="18" x14ac:dyDescent="0.2">
      <c r="A1" s="450" t="s">
        <v>320</v>
      </c>
      <c r="B1" s="450"/>
      <c r="C1" s="450"/>
      <c r="D1" s="450"/>
      <c r="E1" s="450"/>
      <c r="F1" s="450"/>
      <c r="G1" s="450"/>
    </row>
    <row r="2" spans="1:7" x14ac:dyDescent="0.2"/>
    <row r="3" spans="1:7" ht="15.75" x14ac:dyDescent="0.25">
      <c r="B3" s="46" t="s">
        <v>321</v>
      </c>
    </row>
    <row r="4" spans="1:7" x14ac:dyDescent="0.2">
      <c r="A4" s="2" t="s">
        <v>322</v>
      </c>
      <c r="B4" s="503"/>
      <c r="C4" s="504"/>
      <c r="D4" s="505"/>
      <c r="E4" s="52" t="s">
        <v>12</v>
      </c>
      <c r="F4" s="52" t="s">
        <v>13</v>
      </c>
      <c r="G4" s="170"/>
    </row>
    <row r="5" spans="1:7" ht="26.25" customHeight="1" x14ac:dyDescent="0.2">
      <c r="A5" s="2" t="s">
        <v>322</v>
      </c>
      <c r="B5" s="506" t="s">
        <v>323</v>
      </c>
      <c r="C5" s="507"/>
      <c r="D5" s="508"/>
      <c r="E5" s="52" t="s">
        <v>630</v>
      </c>
      <c r="F5" s="52"/>
      <c r="G5" s="7"/>
    </row>
    <row r="6" spans="1:7" ht="41.25" customHeight="1" x14ac:dyDescent="0.2">
      <c r="A6" s="2" t="s">
        <v>322</v>
      </c>
      <c r="B6" s="506" t="s">
        <v>324</v>
      </c>
      <c r="C6" s="507"/>
      <c r="D6" s="508"/>
      <c r="E6" s="52" t="s">
        <v>630</v>
      </c>
      <c r="F6" s="52"/>
      <c r="G6" s="56"/>
    </row>
    <row r="7" spans="1:7" x14ac:dyDescent="0.2">
      <c r="B7" s="171"/>
      <c r="C7" s="171"/>
      <c r="D7" s="171"/>
      <c r="E7" s="80"/>
      <c r="F7" s="80"/>
      <c r="G7" s="56"/>
    </row>
    <row r="8" spans="1:7" ht="29.25" customHeight="1" x14ac:dyDescent="0.2">
      <c r="A8" s="172" t="s">
        <v>325</v>
      </c>
      <c r="B8" s="598" t="s">
        <v>326</v>
      </c>
      <c r="C8" s="598"/>
      <c r="D8" s="598"/>
      <c r="E8" s="598"/>
      <c r="F8" s="598"/>
      <c r="G8" s="598"/>
    </row>
    <row r="9" spans="1:7" ht="25.5" x14ac:dyDescent="0.2">
      <c r="A9" s="2" t="s">
        <v>325</v>
      </c>
      <c r="B9" s="173"/>
      <c r="C9" s="174" t="s">
        <v>327</v>
      </c>
      <c r="D9" s="174" t="s">
        <v>328</v>
      </c>
      <c r="E9" s="174" t="s">
        <v>329</v>
      </c>
      <c r="F9" s="175"/>
    </row>
    <row r="10" spans="1:7" x14ac:dyDescent="0.2">
      <c r="A10" s="2" t="s">
        <v>325</v>
      </c>
      <c r="B10" s="176" t="s">
        <v>330</v>
      </c>
      <c r="C10" s="177">
        <v>537</v>
      </c>
      <c r="D10" s="177">
        <v>470</v>
      </c>
      <c r="E10" s="177">
        <v>359</v>
      </c>
      <c r="F10" s="178"/>
    </row>
    <row r="11" spans="1:7" x14ac:dyDescent="0.2">
      <c r="A11" s="2" t="s">
        <v>325</v>
      </c>
      <c r="B11" s="176" t="s">
        <v>331</v>
      </c>
      <c r="C11" s="177">
        <v>572</v>
      </c>
      <c r="D11" s="177">
        <v>505</v>
      </c>
      <c r="E11" s="177">
        <v>338</v>
      </c>
      <c r="F11" s="178"/>
    </row>
    <row r="12" spans="1:7" x14ac:dyDescent="0.2">
      <c r="A12" s="2" t="s">
        <v>325</v>
      </c>
      <c r="B12" s="179" t="s">
        <v>332</v>
      </c>
      <c r="C12" s="180">
        <f>SUM(C10:C11)</f>
        <v>1109</v>
      </c>
      <c r="D12" s="180">
        <f>SUM(D10:D11)</f>
        <v>975</v>
      </c>
      <c r="E12" s="180">
        <f>SUM(E10:E11)</f>
        <v>697</v>
      </c>
      <c r="F12" s="178"/>
    </row>
    <row r="13" spans="1:7" x14ac:dyDescent="0.2"/>
    <row r="14" spans="1:7" ht="15.75" x14ac:dyDescent="0.2">
      <c r="B14" s="594" t="s">
        <v>333</v>
      </c>
      <c r="C14" s="528"/>
    </row>
    <row r="15" spans="1:7" x14ac:dyDescent="0.2">
      <c r="A15" s="2" t="s">
        <v>334</v>
      </c>
      <c r="B15" s="596" t="s">
        <v>335</v>
      </c>
      <c r="C15" s="596"/>
      <c r="D15" s="596"/>
    </row>
    <row r="16" spans="1:7" ht="15" x14ac:dyDescent="0.2">
      <c r="A16" s="2" t="s">
        <v>334</v>
      </c>
      <c r="B16" s="181" t="s">
        <v>336</v>
      </c>
      <c r="C16" s="224" t="s">
        <v>629</v>
      </c>
    </row>
    <row r="17" spans="1:7" ht="15" x14ac:dyDescent="0.2">
      <c r="A17" s="2" t="s">
        <v>334</v>
      </c>
      <c r="B17" s="181" t="s">
        <v>337</v>
      </c>
      <c r="C17" s="224"/>
    </row>
    <row r="18" spans="1:7" ht="15" x14ac:dyDescent="0.2">
      <c r="A18" s="2" t="s">
        <v>334</v>
      </c>
      <c r="B18" s="181" t="s">
        <v>338</v>
      </c>
      <c r="C18" s="224" t="s">
        <v>629</v>
      </c>
    </row>
    <row r="19" spans="1:7" ht="15" x14ac:dyDescent="0.2">
      <c r="A19" s="2" t="s">
        <v>334</v>
      </c>
      <c r="B19" s="181" t="s">
        <v>339</v>
      </c>
      <c r="C19" s="224" t="s">
        <v>629</v>
      </c>
    </row>
    <row r="20" spans="1:7" x14ac:dyDescent="0.2"/>
    <row r="21" spans="1:7" ht="12.75" customHeight="1" x14ac:dyDescent="0.2">
      <c r="A21" s="2" t="s">
        <v>340</v>
      </c>
      <c r="B21" s="503"/>
      <c r="C21" s="504"/>
      <c r="D21" s="505"/>
      <c r="E21" s="52" t="s">
        <v>12</v>
      </c>
      <c r="F21" s="52" t="s">
        <v>13</v>
      </c>
      <c r="G21" s="51"/>
    </row>
    <row r="22" spans="1:7" ht="40.5" customHeight="1" x14ac:dyDescent="0.2">
      <c r="A22" s="2" t="s">
        <v>340</v>
      </c>
      <c r="B22" s="506" t="s">
        <v>341</v>
      </c>
      <c r="C22" s="507"/>
      <c r="D22" s="508"/>
      <c r="E22" s="52"/>
      <c r="F22" s="225" t="s">
        <v>630</v>
      </c>
      <c r="G22" s="51"/>
    </row>
    <row r="23" spans="1:7" ht="24.75" customHeight="1" x14ac:dyDescent="0.2">
      <c r="A23" s="2" t="s">
        <v>340</v>
      </c>
      <c r="B23" s="493" t="s">
        <v>342</v>
      </c>
      <c r="C23" s="493"/>
      <c r="D23" s="493"/>
      <c r="E23" s="167"/>
      <c r="F23" s="80"/>
      <c r="G23" s="51"/>
    </row>
    <row r="24" spans="1:7" x14ac:dyDescent="0.2"/>
    <row r="25" spans="1:7" x14ac:dyDescent="0.2">
      <c r="A25" s="2" t="s">
        <v>343</v>
      </c>
      <c r="B25" s="597" t="s">
        <v>344</v>
      </c>
      <c r="C25" s="531"/>
      <c r="D25" s="531"/>
      <c r="E25" s="531"/>
      <c r="F25" s="182"/>
    </row>
    <row r="26" spans="1:7" ht="22.5" x14ac:dyDescent="0.2">
      <c r="A26" s="2" t="s">
        <v>343</v>
      </c>
      <c r="B26" s="183"/>
      <c r="C26" s="184" t="s">
        <v>345</v>
      </c>
      <c r="D26" s="184" t="s">
        <v>346</v>
      </c>
      <c r="E26" s="184" t="s">
        <v>347</v>
      </c>
      <c r="F26" s="184" t="s">
        <v>348</v>
      </c>
      <c r="G26" s="184" t="s">
        <v>349</v>
      </c>
    </row>
    <row r="27" spans="1:7" x14ac:dyDescent="0.2">
      <c r="A27" s="2" t="s">
        <v>343</v>
      </c>
      <c r="B27" s="150" t="s">
        <v>350</v>
      </c>
      <c r="C27" s="52"/>
      <c r="D27" s="52"/>
      <c r="E27" s="52"/>
      <c r="F27" s="225" t="s">
        <v>630</v>
      </c>
      <c r="G27" s="52"/>
    </row>
    <row r="28" spans="1:7" x14ac:dyDescent="0.2">
      <c r="A28" s="2" t="s">
        <v>343</v>
      </c>
      <c r="B28" s="150" t="s">
        <v>351</v>
      </c>
      <c r="C28" s="225" t="s">
        <v>630</v>
      </c>
      <c r="D28" s="52"/>
      <c r="E28" s="52"/>
      <c r="F28" s="52"/>
      <c r="G28" s="52"/>
    </row>
    <row r="29" spans="1:7" ht="25.5" x14ac:dyDescent="0.2">
      <c r="A29" s="2" t="s">
        <v>343</v>
      </c>
      <c r="B29" s="150" t="s">
        <v>352</v>
      </c>
      <c r="C29" s="52"/>
      <c r="D29" s="52"/>
      <c r="E29" s="52"/>
      <c r="F29" s="52"/>
      <c r="G29" s="225" t="s">
        <v>630</v>
      </c>
    </row>
    <row r="30" spans="1:7" x14ac:dyDescent="0.2">
      <c r="A30" s="2" t="s">
        <v>343</v>
      </c>
      <c r="B30" s="150" t="s">
        <v>135</v>
      </c>
      <c r="C30" s="52"/>
      <c r="D30" s="52"/>
      <c r="E30" s="52"/>
      <c r="F30" s="52"/>
      <c r="G30" s="225" t="s">
        <v>630</v>
      </c>
    </row>
    <row r="31" spans="1:7" x14ac:dyDescent="0.2">
      <c r="A31" s="2" t="s">
        <v>343</v>
      </c>
      <c r="B31" s="150" t="s">
        <v>131</v>
      </c>
      <c r="C31" s="52"/>
      <c r="D31" s="52"/>
      <c r="E31" s="52"/>
      <c r="F31" s="225" t="s">
        <v>630</v>
      </c>
      <c r="G31" s="52"/>
    </row>
    <row r="32" spans="1:7" ht="40.5" customHeight="1" x14ac:dyDescent="0.2">
      <c r="A32" s="2" t="s">
        <v>343</v>
      </c>
      <c r="B32" s="150" t="s">
        <v>353</v>
      </c>
      <c r="C32" s="52"/>
      <c r="D32" s="52"/>
      <c r="E32" s="52"/>
      <c r="F32" s="52"/>
      <c r="G32" s="174" t="s">
        <v>634</v>
      </c>
    </row>
    <row r="33" spans="1:7" x14ac:dyDescent="0.2"/>
    <row r="34" spans="1:7" ht="27" customHeight="1" x14ac:dyDescent="0.2">
      <c r="A34" s="2" t="s">
        <v>354</v>
      </c>
      <c r="B34" s="493" t="s">
        <v>355</v>
      </c>
      <c r="C34" s="493"/>
      <c r="D34" s="493"/>
      <c r="E34" s="185"/>
      <c r="F34" s="126"/>
      <c r="G34" s="51"/>
    </row>
    <row r="35" spans="1:7" x14ac:dyDescent="0.2"/>
    <row r="36" spans="1:7" ht="26.25" customHeight="1" x14ac:dyDescent="0.2">
      <c r="A36" s="2" t="s">
        <v>356</v>
      </c>
      <c r="B36" s="493" t="s">
        <v>357</v>
      </c>
      <c r="C36" s="493"/>
      <c r="D36" s="493"/>
      <c r="E36" s="237">
        <v>2</v>
      </c>
      <c r="F36" s="126"/>
      <c r="G36" s="51"/>
    </row>
    <row r="37" spans="1:7" x14ac:dyDescent="0.2"/>
    <row r="38" spans="1:7" x14ac:dyDescent="0.2">
      <c r="A38" s="2" t="s">
        <v>358</v>
      </c>
      <c r="B38" s="496" t="s">
        <v>635</v>
      </c>
      <c r="C38" s="497"/>
      <c r="D38" s="497"/>
      <c r="E38" s="497"/>
      <c r="F38" s="497"/>
      <c r="G38" s="590"/>
    </row>
    <row r="39" spans="1:7" x14ac:dyDescent="0.2">
      <c r="A39" s="2"/>
      <c r="B39" s="591"/>
      <c r="C39" s="592"/>
      <c r="D39" s="592"/>
      <c r="E39" s="592"/>
      <c r="F39" s="592"/>
      <c r="G39" s="593"/>
    </row>
    <row r="40" spans="1:7" x14ac:dyDescent="0.2"/>
    <row r="41" spans="1:7" ht="37.5" customHeight="1" x14ac:dyDescent="0.2">
      <c r="A41" s="2" t="s">
        <v>359</v>
      </c>
      <c r="B41" s="592" t="s">
        <v>360</v>
      </c>
      <c r="C41" s="592"/>
      <c r="D41" s="592"/>
      <c r="E41" s="592"/>
      <c r="F41" s="592"/>
      <c r="G41" s="592"/>
    </row>
    <row r="42" spans="1:7" ht="22.5" x14ac:dyDescent="0.2">
      <c r="A42" s="2" t="s">
        <v>359</v>
      </c>
      <c r="B42" s="183"/>
      <c r="C42" s="186" t="s">
        <v>361</v>
      </c>
      <c r="D42" s="186" t="s">
        <v>362</v>
      </c>
      <c r="E42" s="186" t="s">
        <v>363</v>
      </c>
      <c r="F42" s="186" t="s">
        <v>364</v>
      </c>
      <c r="G42" s="186" t="s">
        <v>365</v>
      </c>
    </row>
    <row r="43" spans="1:7" x14ac:dyDescent="0.2">
      <c r="A43" s="2" t="s">
        <v>359</v>
      </c>
      <c r="B43" s="12" t="s">
        <v>336</v>
      </c>
      <c r="C43" s="187"/>
      <c r="D43" s="187"/>
      <c r="E43" s="187"/>
      <c r="F43" s="187"/>
      <c r="G43" s="229" t="s">
        <v>630</v>
      </c>
    </row>
    <row r="44" spans="1:7" x14ac:dyDescent="0.2">
      <c r="A44" s="2" t="s">
        <v>359</v>
      </c>
      <c r="B44" s="12" t="s">
        <v>337</v>
      </c>
      <c r="C44" s="187"/>
      <c r="D44" s="187"/>
      <c r="E44" s="187"/>
      <c r="F44" s="187"/>
      <c r="G44" s="229" t="s">
        <v>630</v>
      </c>
    </row>
    <row r="45" spans="1:7" x14ac:dyDescent="0.2">
      <c r="A45" s="2" t="s">
        <v>359</v>
      </c>
      <c r="B45" s="12" t="s">
        <v>338</v>
      </c>
      <c r="C45" s="187"/>
      <c r="D45" s="187"/>
      <c r="E45" s="187"/>
      <c r="F45" s="187"/>
      <c r="G45" s="229" t="s">
        <v>630</v>
      </c>
    </row>
    <row r="46" spans="1:7" x14ac:dyDescent="0.2">
      <c r="A46" s="2" t="s">
        <v>359</v>
      </c>
      <c r="B46" s="12" t="s">
        <v>339</v>
      </c>
      <c r="C46" s="187"/>
      <c r="D46" s="187"/>
      <c r="E46" s="187"/>
      <c r="F46" s="187"/>
      <c r="G46" s="229" t="s">
        <v>630</v>
      </c>
    </row>
    <row r="47" spans="1:7" x14ac:dyDescent="0.2"/>
    <row r="48" spans="1:7" ht="12.75" customHeight="1" x14ac:dyDescent="0.2">
      <c r="A48" s="2" t="s">
        <v>366</v>
      </c>
      <c r="B48" s="503"/>
      <c r="C48" s="504"/>
      <c r="D48" s="505"/>
      <c r="E48" s="52" t="s">
        <v>12</v>
      </c>
      <c r="F48" s="52" t="s">
        <v>13</v>
      </c>
      <c r="G48" s="170"/>
    </row>
    <row r="49" spans="1:7" ht="26.25" customHeight="1" x14ac:dyDescent="0.2">
      <c r="A49" s="2" t="s">
        <v>366</v>
      </c>
      <c r="B49" s="506" t="s">
        <v>367</v>
      </c>
      <c r="C49" s="507"/>
      <c r="D49" s="508"/>
      <c r="E49" s="52"/>
      <c r="F49" s="225" t="s">
        <v>630</v>
      </c>
      <c r="G49" s="7"/>
    </row>
    <row r="50" spans="1:7" x14ac:dyDescent="0.2">
      <c r="B50" s="171"/>
      <c r="C50" s="171"/>
      <c r="D50" s="171"/>
      <c r="E50" s="80"/>
      <c r="F50" s="80"/>
    </row>
    <row r="51" spans="1:7" x14ac:dyDescent="0.2">
      <c r="A51" s="2" t="s">
        <v>368</v>
      </c>
      <c r="B51" s="496" t="s">
        <v>369</v>
      </c>
      <c r="C51" s="497"/>
      <c r="D51" s="497"/>
      <c r="E51" s="497"/>
      <c r="F51" s="497"/>
      <c r="G51" s="590"/>
    </row>
    <row r="52" spans="1:7" x14ac:dyDescent="0.2">
      <c r="A52" s="2"/>
      <c r="B52" s="591"/>
      <c r="C52" s="592"/>
      <c r="D52" s="592"/>
      <c r="E52" s="592"/>
      <c r="F52" s="592"/>
      <c r="G52" s="593"/>
    </row>
    <row r="53" spans="1:7" x14ac:dyDescent="0.2"/>
    <row r="54" spans="1:7" ht="15.75" x14ac:dyDescent="0.2">
      <c r="B54" s="594" t="s">
        <v>370</v>
      </c>
      <c r="C54" s="528"/>
    </row>
    <row r="55" spans="1:7" ht="27.75" customHeight="1" x14ac:dyDescent="0.2">
      <c r="A55" s="2" t="s">
        <v>371</v>
      </c>
      <c r="B55" s="493" t="s">
        <v>372</v>
      </c>
      <c r="C55" s="493"/>
      <c r="D55" s="493"/>
      <c r="E55" s="595" t="s">
        <v>636</v>
      </c>
      <c r="F55" s="595"/>
      <c r="G55" s="595"/>
    </row>
    <row r="56" spans="1:7" x14ac:dyDescent="0.2"/>
    <row r="57" spans="1:7" x14ac:dyDescent="0.2">
      <c r="A57" s="2" t="s">
        <v>373</v>
      </c>
      <c r="B57" s="503"/>
      <c r="C57" s="504"/>
      <c r="D57" s="505"/>
      <c r="E57" s="52" t="s">
        <v>374</v>
      </c>
      <c r="F57" s="52" t="s">
        <v>375</v>
      </c>
    </row>
    <row r="58" spans="1:7" ht="26.25" customHeight="1" x14ac:dyDescent="0.2">
      <c r="A58" s="2" t="s">
        <v>373</v>
      </c>
      <c r="B58" s="506" t="s">
        <v>376</v>
      </c>
      <c r="C58" s="507"/>
      <c r="D58" s="508"/>
      <c r="E58" s="52"/>
      <c r="F58" s="52"/>
    </row>
    <row r="59" spans="1:7" x14ac:dyDescent="0.2"/>
    <row r="60" spans="1:7" x14ac:dyDescent="0.2">
      <c r="A60" s="2" t="s">
        <v>377</v>
      </c>
      <c r="B60" s="503"/>
      <c r="C60" s="504"/>
      <c r="D60" s="505"/>
      <c r="E60" s="52" t="s">
        <v>374</v>
      </c>
      <c r="F60" s="52" t="s">
        <v>375</v>
      </c>
    </row>
    <row r="61" spans="1:7" ht="27" customHeight="1" x14ac:dyDescent="0.2">
      <c r="A61" s="2" t="s">
        <v>377</v>
      </c>
      <c r="B61" s="506" t="s">
        <v>378</v>
      </c>
      <c r="C61" s="507"/>
      <c r="D61" s="508"/>
      <c r="E61" s="52"/>
      <c r="F61" s="52"/>
    </row>
    <row r="62" spans="1:7" x14ac:dyDescent="0.2">
      <c r="B62" s="57"/>
      <c r="C62" s="57"/>
      <c r="D62" s="57"/>
      <c r="E62" s="57"/>
      <c r="F62" s="57"/>
      <c r="G62" s="57"/>
    </row>
    <row r="63" spans="1:7" ht="27.75" customHeight="1" x14ac:dyDescent="0.2">
      <c r="A63" s="2" t="s">
        <v>379</v>
      </c>
      <c r="B63" s="493" t="s">
        <v>380</v>
      </c>
      <c r="C63" s="493"/>
      <c r="D63" s="493"/>
      <c r="E63" s="185"/>
      <c r="F63" s="104"/>
      <c r="G63" s="51"/>
    </row>
    <row r="64" spans="1:7" x14ac:dyDescent="0.2">
      <c r="A64" s="2"/>
      <c r="B64" s="104"/>
      <c r="C64" s="104"/>
      <c r="D64" s="104"/>
      <c r="E64" s="104"/>
      <c r="F64" s="104"/>
      <c r="G64" s="51"/>
    </row>
    <row r="65" spans="1:7" ht="26.25" customHeight="1" x14ac:dyDescent="0.2">
      <c r="A65" s="2" t="s">
        <v>381</v>
      </c>
      <c r="B65" s="493" t="s">
        <v>382</v>
      </c>
      <c r="C65" s="493"/>
      <c r="D65" s="493"/>
      <c r="E65" s="185">
        <v>36</v>
      </c>
      <c r="F65" s="104"/>
      <c r="G65" s="51"/>
    </row>
    <row r="66" spans="1:7" x14ac:dyDescent="0.2">
      <c r="A66" s="2"/>
      <c r="B66" s="104"/>
      <c r="C66" s="104"/>
      <c r="D66" s="104"/>
      <c r="E66" s="104"/>
      <c r="F66" s="104"/>
      <c r="G66" s="51"/>
    </row>
    <row r="67" spans="1:7" x14ac:dyDescent="0.2">
      <c r="A67" s="2" t="s">
        <v>383</v>
      </c>
      <c r="B67" s="496" t="s">
        <v>637</v>
      </c>
      <c r="C67" s="497"/>
      <c r="D67" s="497"/>
      <c r="E67" s="497"/>
      <c r="F67" s="497"/>
      <c r="G67" s="590"/>
    </row>
    <row r="68" spans="1:7" x14ac:dyDescent="0.2">
      <c r="A68" s="2"/>
      <c r="B68" s="591"/>
      <c r="C68" s="592"/>
      <c r="D68" s="592"/>
      <c r="E68" s="592"/>
      <c r="F68" s="592"/>
      <c r="G68" s="593"/>
    </row>
    <row r="69" spans="1:7" x14ac:dyDescent="0.2"/>
  </sheetData>
  <mergeCells count="28">
    <mergeCell ref="B14:C14"/>
    <mergeCell ref="A1:G1"/>
    <mergeCell ref="B4:D4"/>
    <mergeCell ref="B5:D5"/>
    <mergeCell ref="B6:D6"/>
    <mergeCell ref="B8:G8"/>
    <mergeCell ref="B51:G52"/>
    <mergeCell ref="B15:D15"/>
    <mergeCell ref="B21:D21"/>
    <mergeCell ref="B22:D22"/>
    <mergeCell ref="B23:D23"/>
    <mergeCell ref="B25:E25"/>
    <mergeCell ref="B34:D34"/>
    <mergeCell ref="B36:D36"/>
    <mergeCell ref="B38:G39"/>
    <mergeCell ref="B41:G41"/>
    <mergeCell ref="B48:D48"/>
    <mergeCell ref="B49:D49"/>
    <mergeCell ref="B63:D63"/>
    <mergeCell ref="B65:D65"/>
    <mergeCell ref="B67:G68"/>
    <mergeCell ref="B54:C54"/>
    <mergeCell ref="B55:D55"/>
    <mergeCell ref="B57:D57"/>
    <mergeCell ref="B58:D58"/>
    <mergeCell ref="B60:D60"/>
    <mergeCell ref="B61:D61"/>
    <mergeCell ref="E55:G55"/>
  </mergeCell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C34" sqref="C34"/>
    </sheetView>
  </sheetViews>
  <sheetFormatPr defaultColWidth="0" defaultRowHeight="12.75" customHeight="1" zeroHeight="1" x14ac:dyDescent="0.2"/>
  <cols>
    <col min="1" max="1" width="4.42578125" style="1" customWidth="1"/>
    <col min="2" max="2" width="66.28515625" customWidth="1"/>
    <col min="3" max="3" width="12.7109375" customWidth="1"/>
    <col min="4" max="4" width="9.140625" customWidth="1"/>
  </cols>
  <sheetData>
    <row r="1" spans="1:3" ht="18" x14ac:dyDescent="0.2">
      <c r="A1" s="450" t="s">
        <v>384</v>
      </c>
      <c r="B1" s="450"/>
      <c r="C1" s="450"/>
    </row>
    <row r="2" spans="1:3" ht="28.5" customHeight="1" x14ac:dyDescent="0.2">
      <c r="A2" s="2" t="s">
        <v>385</v>
      </c>
      <c r="B2" s="599" t="s">
        <v>386</v>
      </c>
      <c r="C2" s="600"/>
    </row>
    <row r="3" spans="1:3" x14ac:dyDescent="0.2">
      <c r="A3" s="2" t="s">
        <v>385</v>
      </c>
      <c r="B3" s="12" t="s">
        <v>387</v>
      </c>
      <c r="C3" s="33" t="s">
        <v>630</v>
      </c>
    </row>
    <row r="4" spans="1:3" x14ac:dyDescent="0.2">
      <c r="A4" s="2" t="s">
        <v>385</v>
      </c>
      <c r="B4" s="133" t="s">
        <v>388</v>
      </c>
      <c r="C4" s="33" t="s">
        <v>630</v>
      </c>
    </row>
    <row r="5" spans="1:3" x14ac:dyDescent="0.2">
      <c r="A5" s="2" t="s">
        <v>385</v>
      </c>
      <c r="B5" s="12" t="s">
        <v>389</v>
      </c>
      <c r="C5" s="33" t="s">
        <v>630</v>
      </c>
    </row>
    <row r="6" spans="1:3" x14ac:dyDescent="0.2">
      <c r="A6" s="2" t="s">
        <v>385</v>
      </c>
      <c r="B6" s="12" t="s">
        <v>390</v>
      </c>
      <c r="C6" s="33" t="s">
        <v>630</v>
      </c>
    </row>
    <row r="7" spans="1:3" x14ac:dyDescent="0.2">
      <c r="A7" s="2" t="s">
        <v>385</v>
      </c>
      <c r="B7" s="12" t="s">
        <v>391</v>
      </c>
      <c r="C7" s="33" t="s">
        <v>630</v>
      </c>
    </row>
    <row r="8" spans="1:3" x14ac:dyDescent="0.2">
      <c r="A8" s="2" t="s">
        <v>385</v>
      </c>
      <c r="B8" s="12" t="s">
        <v>392</v>
      </c>
      <c r="C8" s="33" t="s">
        <v>630</v>
      </c>
    </row>
    <row r="9" spans="1:3" x14ac:dyDescent="0.2">
      <c r="A9" s="2" t="s">
        <v>385</v>
      </c>
      <c r="B9" s="12" t="s">
        <v>393</v>
      </c>
      <c r="C9" s="33" t="s">
        <v>630</v>
      </c>
    </row>
    <row r="10" spans="1:3" x14ac:dyDescent="0.2">
      <c r="A10" s="2" t="s">
        <v>385</v>
      </c>
      <c r="B10" s="12" t="s">
        <v>394</v>
      </c>
      <c r="C10" s="33" t="s">
        <v>630</v>
      </c>
    </row>
    <row r="11" spans="1:3" x14ac:dyDescent="0.2">
      <c r="A11" s="2" t="s">
        <v>385</v>
      </c>
      <c r="B11" s="12" t="s">
        <v>395</v>
      </c>
      <c r="C11" s="33" t="s">
        <v>638</v>
      </c>
    </row>
    <row r="12" spans="1:3" x14ac:dyDescent="0.2">
      <c r="A12" s="2" t="s">
        <v>385</v>
      </c>
      <c r="B12" s="12" t="s">
        <v>396</v>
      </c>
      <c r="C12" s="33" t="s">
        <v>630</v>
      </c>
    </row>
    <row r="13" spans="1:3" x14ac:dyDescent="0.2">
      <c r="A13" s="2" t="s">
        <v>385</v>
      </c>
      <c r="B13" s="12" t="s">
        <v>397</v>
      </c>
      <c r="C13" s="33" t="s">
        <v>630</v>
      </c>
    </row>
    <row r="14" spans="1:3" x14ac:dyDescent="0.2">
      <c r="A14" s="2" t="s">
        <v>385</v>
      </c>
      <c r="B14" s="12" t="s">
        <v>398</v>
      </c>
      <c r="C14" s="188" t="s">
        <v>630</v>
      </c>
    </row>
    <row r="15" spans="1:3" x14ac:dyDescent="0.2">
      <c r="A15" s="2" t="s">
        <v>385</v>
      </c>
      <c r="B15" s="12" t="s">
        <v>399</v>
      </c>
      <c r="C15" s="188"/>
    </row>
    <row r="16" spans="1:3" x14ac:dyDescent="0.2">
      <c r="A16" s="2" t="s">
        <v>385</v>
      </c>
      <c r="B16" s="12" t="s">
        <v>400</v>
      </c>
      <c r="C16" s="33" t="s">
        <v>630</v>
      </c>
    </row>
    <row r="17" spans="1:3" x14ac:dyDescent="0.2">
      <c r="A17" s="2" t="s">
        <v>385</v>
      </c>
      <c r="B17" s="12" t="s">
        <v>401</v>
      </c>
      <c r="C17" s="188" t="s">
        <v>630</v>
      </c>
    </row>
    <row r="18" spans="1:3" x14ac:dyDescent="0.2">
      <c r="A18" s="2" t="s">
        <v>385</v>
      </c>
      <c r="B18" s="12" t="s">
        <v>402</v>
      </c>
      <c r="C18" s="33" t="s">
        <v>630</v>
      </c>
    </row>
    <row r="19" spans="1:3" x14ac:dyDescent="0.2">
      <c r="A19" s="2" t="s">
        <v>385</v>
      </c>
      <c r="B19" s="12" t="s">
        <v>403</v>
      </c>
      <c r="C19" s="188"/>
    </row>
    <row r="20" spans="1:3" x14ac:dyDescent="0.2">
      <c r="A20" s="2" t="s">
        <v>385</v>
      </c>
      <c r="B20" s="189" t="s">
        <v>404</v>
      </c>
      <c r="C20" s="188"/>
    </row>
    <row r="21" spans="1:3" x14ac:dyDescent="0.2">
      <c r="B21" s="601"/>
      <c r="C21" s="561"/>
    </row>
    <row r="22" spans="1:3" x14ac:dyDescent="0.2">
      <c r="B22" s="57"/>
      <c r="C22" s="57"/>
    </row>
    <row r="23" spans="1:3" x14ac:dyDescent="0.2">
      <c r="A23" s="2" t="s">
        <v>405</v>
      </c>
      <c r="B23" s="30" t="s">
        <v>406</v>
      </c>
    </row>
    <row r="24" spans="1:3" x14ac:dyDescent="0.2"/>
    <row r="25" spans="1:3" ht="24.75" customHeight="1" x14ac:dyDescent="0.2">
      <c r="A25" s="190" t="s">
        <v>407</v>
      </c>
      <c r="B25" s="104" t="s">
        <v>408</v>
      </c>
      <c r="C25" s="104"/>
    </row>
    <row r="26" spans="1:3" x14ac:dyDescent="0.2">
      <c r="A26" s="190" t="s">
        <v>407</v>
      </c>
      <c r="B26" s="12" t="s">
        <v>409</v>
      </c>
      <c r="C26" s="188"/>
    </row>
    <row r="27" spans="1:3" x14ac:dyDescent="0.2">
      <c r="A27" s="190" t="s">
        <v>407</v>
      </c>
      <c r="B27" s="12" t="s">
        <v>410</v>
      </c>
      <c r="C27" s="188"/>
    </row>
    <row r="28" spans="1:3" x14ac:dyDescent="0.2">
      <c r="A28" s="190" t="s">
        <v>407</v>
      </c>
      <c r="B28" s="12" t="s">
        <v>411</v>
      </c>
      <c r="C28" s="33" t="s">
        <v>630</v>
      </c>
    </row>
    <row r="29" spans="1:3" x14ac:dyDescent="0.2">
      <c r="A29" s="190" t="s">
        <v>407</v>
      </c>
      <c r="B29" s="12" t="s">
        <v>412</v>
      </c>
      <c r="C29" s="188"/>
    </row>
    <row r="30" spans="1:3" x14ac:dyDescent="0.2">
      <c r="A30" s="190" t="s">
        <v>407</v>
      </c>
      <c r="B30" s="12" t="s">
        <v>108</v>
      </c>
      <c r="C30" s="188"/>
    </row>
    <row r="31" spans="1:3" x14ac:dyDescent="0.2">
      <c r="A31" s="190" t="s">
        <v>407</v>
      </c>
      <c r="B31" s="12" t="s">
        <v>413</v>
      </c>
      <c r="C31" s="33" t="s">
        <v>630</v>
      </c>
    </row>
    <row r="32" spans="1:3" x14ac:dyDescent="0.2">
      <c r="A32" s="190" t="s">
        <v>407</v>
      </c>
      <c r="B32" s="12" t="s">
        <v>103</v>
      </c>
      <c r="C32" s="33" t="s">
        <v>630</v>
      </c>
    </row>
    <row r="33" spans="1:3" x14ac:dyDescent="0.2">
      <c r="A33" s="190" t="s">
        <v>407</v>
      </c>
      <c r="B33" s="12" t="s">
        <v>414</v>
      </c>
      <c r="C33" s="188"/>
    </row>
    <row r="34" spans="1:3" x14ac:dyDescent="0.2">
      <c r="A34" s="190" t="s">
        <v>407</v>
      </c>
      <c r="B34" s="12" t="s">
        <v>415</v>
      </c>
      <c r="C34" s="33" t="s">
        <v>630</v>
      </c>
    </row>
    <row r="35" spans="1:3" x14ac:dyDescent="0.2">
      <c r="A35" s="190" t="s">
        <v>407</v>
      </c>
      <c r="B35" s="12" t="s">
        <v>416</v>
      </c>
      <c r="C35" s="33" t="s">
        <v>630</v>
      </c>
    </row>
    <row r="36" spans="1:3" x14ac:dyDescent="0.2">
      <c r="A36" s="190" t="s">
        <v>407</v>
      </c>
      <c r="B36" s="34" t="s">
        <v>639</v>
      </c>
      <c r="C36" s="33" t="s">
        <v>630</v>
      </c>
    </row>
    <row r="37" spans="1:3" x14ac:dyDescent="0.2">
      <c r="B37" s="602"/>
      <c r="C37" s="603"/>
    </row>
    <row r="38" spans="1:3" x14ac:dyDescent="0.2"/>
    <row r="39" spans="1:3" ht="28.5" x14ac:dyDescent="0.2">
      <c r="B39" s="191" t="s">
        <v>417</v>
      </c>
    </row>
    <row r="40" spans="1:3" x14ac:dyDescent="0.2"/>
  </sheetData>
  <mergeCells count="4">
    <mergeCell ref="A1:C1"/>
    <mergeCell ref="B2:C2"/>
    <mergeCell ref="B21:C21"/>
    <mergeCell ref="B37:C37"/>
  </mergeCell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1" width="3.85546875" style="288" customWidth="1"/>
    <col min="2" max="2" width="27" customWidth="1"/>
    <col min="3" max="3" width="4.7109375" customWidth="1"/>
    <col min="4" max="4" width="10.7109375" customWidth="1"/>
    <col min="5" max="6" width="16.7109375" customWidth="1"/>
    <col min="7" max="7" width="9.140625" customWidth="1"/>
    <col min="8" max="8" width="0.7109375" customWidth="1"/>
    <col min="257" max="257" width="3.85546875" customWidth="1"/>
    <col min="258" max="258" width="27" customWidth="1"/>
    <col min="259" max="259" width="4.7109375" customWidth="1"/>
    <col min="260" max="260" width="10.7109375" customWidth="1"/>
    <col min="261" max="262" width="16.7109375" customWidth="1"/>
    <col min="263" max="263" width="9.140625" customWidth="1"/>
    <col min="264" max="264" width="0.7109375" customWidth="1"/>
    <col min="513" max="513" width="3.85546875" customWidth="1"/>
    <col min="514" max="514" width="27" customWidth="1"/>
    <col min="515" max="515" width="4.7109375" customWidth="1"/>
    <col min="516" max="516" width="10.7109375" customWidth="1"/>
    <col min="517" max="518" width="16.7109375" customWidth="1"/>
    <col min="519" max="519" width="9.140625" customWidth="1"/>
    <col min="520" max="520" width="0.7109375" customWidth="1"/>
    <col min="769" max="769" width="3.85546875" customWidth="1"/>
    <col min="770" max="770" width="27" customWidth="1"/>
    <col min="771" max="771" width="4.7109375" customWidth="1"/>
    <col min="772" max="772" width="10.7109375" customWidth="1"/>
    <col min="773" max="774" width="16.7109375" customWidth="1"/>
    <col min="775" max="775" width="9.140625" customWidth="1"/>
    <col min="776" max="776" width="0.7109375" customWidth="1"/>
    <col min="1025" max="1025" width="3.85546875" customWidth="1"/>
    <col min="1026" max="1026" width="27" customWidth="1"/>
    <col min="1027" max="1027" width="4.7109375" customWidth="1"/>
    <col min="1028" max="1028" width="10.7109375" customWidth="1"/>
    <col min="1029" max="1030" width="16.7109375" customWidth="1"/>
    <col min="1031" max="1031" width="9.140625" customWidth="1"/>
    <col min="1032" max="1032" width="0.7109375" customWidth="1"/>
    <col min="1281" max="1281" width="3.85546875" customWidth="1"/>
    <col min="1282" max="1282" width="27" customWidth="1"/>
    <col min="1283" max="1283" width="4.7109375" customWidth="1"/>
    <col min="1284" max="1284" width="10.7109375" customWidth="1"/>
    <col min="1285" max="1286" width="16.7109375" customWidth="1"/>
    <col min="1287" max="1287" width="9.140625" customWidth="1"/>
    <col min="1288" max="1288" width="0.7109375" customWidth="1"/>
    <col min="1537" max="1537" width="3.85546875" customWidth="1"/>
    <col min="1538" max="1538" width="27" customWidth="1"/>
    <col min="1539" max="1539" width="4.7109375" customWidth="1"/>
    <col min="1540" max="1540" width="10.7109375" customWidth="1"/>
    <col min="1541" max="1542" width="16.7109375" customWidth="1"/>
    <col min="1543" max="1543" width="9.140625" customWidth="1"/>
    <col min="1544" max="1544" width="0.7109375" customWidth="1"/>
    <col min="1793" max="1793" width="3.85546875" customWidth="1"/>
    <col min="1794" max="1794" width="27" customWidth="1"/>
    <col min="1795" max="1795" width="4.7109375" customWidth="1"/>
    <col min="1796" max="1796" width="10.7109375" customWidth="1"/>
    <col min="1797" max="1798" width="16.7109375" customWidth="1"/>
    <col min="1799" max="1799" width="9.140625" customWidth="1"/>
    <col min="1800" max="1800" width="0.7109375" customWidth="1"/>
    <col min="2049" max="2049" width="3.85546875" customWidth="1"/>
    <col min="2050" max="2050" width="27" customWidth="1"/>
    <col min="2051" max="2051" width="4.7109375" customWidth="1"/>
    <col min="2052" max="2052" width="10.7109375" customWidth="1"/>
    <col min="2053" max="2054" width="16.7109375" customWidth="1"/>
    <col min="2055" max="2055" width="9.140625" customWidth="1"/>
    <col min="2056" max="2056" width="0.7109375" customWidth="1"/>
    <col min="2305" max="2305" width="3.85546875" customWidth="1"/>
    <col min="2306" max="2306" width="27" customWidth="1"/>
    <col min="2307" max="2307" width="4.7109375" customWidth="1"/>
    <col min="2308" max="2308" width="10.7109375" customWidth="1"/>
    <col min="2309" max="2310" width="16.7109375" customWidth="1"/>
    <col min="2311" max="2311" width="9.140625" customWidth="1"/>
    <col min="2312" max="2312" width="0.7109375" customWidth="1"/>
    <col min="2561" max="2561" width="3.85546875" customWidth="1"/>
    <col min="2562" max="2562" width="27" customWidth="1"/>
    <col min="2563" max="2563" width="4.7109375" customWidth="1"/>
    <col min="2564" max="2564" width="10.7109375" customWidth="1"/>
    <col min="2565" max="2566" width="16.7109375" customWidth="1"/>
    <col min="2567" max="2567" width="9.140625" customWidth="1"/>
    <col min="2568" max="2568" width="0.7109375" customWidth="1"/>
    <col min="2817" max="2817" width="3.85546875" customWidth="1"/>
    <col min="2818" max="2818" width="27" customWidth="1"/>
    <col min="2819" max="2819" width="4.7109375" customWidth="1"/>
    <col min="2820" max="2820" width="10.7109375" customWidth="1"/>
    <col min="2821" max="2822" width="16.7109375" customWidth="1"/>
    <col min="2823" max="2823" width="9.140625" customWidth="1"/>
    <col min="2824" max="2824" width="0.7109375" customWidth="1"/>
    <col min="3073" max="3073" width="3.85546875" customWidth="1"/>
    <col min="3074" max="3074" width="27" customWidth="1"/>
    <col min="3075" max="3075" width="4.7109375" customWidth="1"/>
    <col min="3076" max="3076" width="10.7109375" customWidth="1"/>
    <col min="3077" max="3078" width="16.7109375" customWidth="1"/>
    <col min="3079" max="3079" width="9.140625" customWidth="1"/>
    <col min="3080" max="3080" width="0.7109375" customWidth="1"/>
    <col min="3329" max="3329" width="3.85546875" customWidth="1"/>
    <col min="3330" max="3330" width="27" customWidth="1"/>
    <col min="3331" max="3331" width="4.7109375" customWidth="1"/>
    <col min="3332" max="3332" width="10.7109375" customWidth="1"/>
    <col min="3333" max="3334" width="16.7109375" customWidth="1"/>
    <col min="3335" max="3335" width="9.140625" customWidth="1"/>
    <col min="3336" max="3336" width="0.7109375" customWidth="1"/>
    <col min="3585" max="3585" width="3.85546875" customWidth="1"/>
    <col min="3586" max="3586" width="27" customWidth="1"/>
    <col min="3587" max="3587" width="4.7109375" customWidth="1"/>
    <col min="3588" max="3588" width="10.7109375" customWidth="1"/>
    <col min="3589" max="3590" width="16.7109375" customWidth="1"/>
    <col min="3591" max="3591" width="9.140625" customWidth="1"/>
    <col min="3592" max="3592" width="0.7109375" customWidth="1"/>
    <col min="3841" max="3841" width="3.85546875" customWidth="1"/>
    <col min="3842" max="3842" width="27" customWidth="1"/>
    <col min="3843" max="3843" width="4.7109375" customWidth="1"/>
    <col min="3844" max="3844" width="10.7109375" customWidth="1"/>
    <col min="3845" max="3846" width="16.7109375" customWidth="1"/>
    <col min="3847" max="3847" width="9.140625" customWidth="1"/>
    <col min="3848" max="3848" width="0.7109375" customWidth="1"/>
    <col min="4097" max="4097" width="3.85546875" customWidth="1"/>
    <col min="4098" max="4098" width="27" customWidth="1"/>
    <col min="4099" max="4099" width="4.7109375" customWidth="1"/>
    <col min="4100" max="4100" width="10.7109375" customWidth="1"/>
    <col min="4101" max="4102" width="16.7109375" customWidth="1"/>
    <col min="4103" max="4103" width="9.140625" customWidth="1"/>
    <col min="4104" max="4104" width="0.7109375" customWidth="1"/>
    <col min="4353" max="4353" width="3.85546875" customWidth="1"/>
    <col min="4354" max="4354" width="27" customWidth="1"/>
    <col min="4355" max="4355" width="4.7109375" customWidth="1"/>
    <col min="4356" max="4356" width="10.7109375" customWidth="1"/>
    <col min="4357" max="4358" width="16.7109375" customWidth="1"/>
    <col min="4359" max="4359" width="9.140625" customWidth="1"/>
    <col min="4360" max="4360" width="0.7109375" customWidth="1"/>
    <col min="4609" max="4609" width="3.85546875" customWidth="1"/>
    <col min="4610" max="4610" width="27" customWidth="1"/>
    <col min="4611" max="4611" width="4.7109375" customWidth="1"/>
    <col min="4612" max="4612" width="10.7109375" customWidth="1"/>
    <col min="4613" max="4614" width="16.7109375" customWidth="1"/>
    <col min="4615" max="4615" width="9.140625" customWidth="1"/>
    <col min="4616" max="4616" width="0.7109375" customWidth="1"/>
    <col min="4865" max="4865" width="3.85546875" customWidth="1"/>
    <col min="4866" max="4866" width="27" customWidth="1"/>
    <col min="4867" max="4867" width="4.7109375" customWidth="1"/>
    <col min="4868" max="4868" width="10.7109375" customWidth="1"/>
    <col min="4869" max="4870" width="16.7109375" customWidth="1"/>
    <col min="4871" max="4871" width="9.140625" customWidth="1"/>
    <col min="4872" max="4872" width="0.7109375" customWidth="1"/>
    <col min="5121" max="5121" width="3.85546875" customWidth="1"/>
    <col min="5122" max="5122" width="27" customWidth="1"/>
    <col min="5123" max="5123" width="4.7109375" customWidth="1"/>
    <col min="5124" max="5124" width="10.7109375" customWidth="1"/>
    <col min="5125" max="5126" width="16.7109375" customWidth="1"/>
    <col min="5127" max="5127" width="9.140625" customWidth="1"/>
    <col min="5128" max="5128" width="0.7109375" customWidth="1"/>
    <col min="5377" max="5377" width="3.85546875" customWidth="1"/>
    <col min="5378" max="5378" width="27" customWidth="1"/>
    <col min="5379" max="5379" width="4.7109375" customWidth="1"/>
    <col min="5380" max="5380" width="10.7109375" customWidth="1"/>
    <col min="5381" max="5382" width="16.7109375" customWidth="1"/>
    <col min="5383" max="5383" width="9.140625" customWidth="1"/>
    <col min="5384" max="5384" width="0.7109375" customWidth="1"/>
    <col min="5633" max="5633" width="3.85546875" customWidth="1"/>
    <col min="5634" max="5634" width="27" customWidth="1"/>
    <col min="5635" max="5635" width="4.7109375" customWidth="1"/>
    <col min="5636" max="5636" width="10.7109375" customWidth="1"/>
    <col min="5637" max="5638" width="16.7109375" customWidth="1"/>
    <col min="5639" max="5639" width="9.140625" customWidth="1"/>
    <col min="5640" max="5640" width="0.7109375" customWidth="1"/>
    <col min="5889" max="5889" width="3.85546875" customWidth="1"/>
    <col min="5890" max="5890" width="27" customWidth="1"/>
    <col min="5891" max="5891" width="4.7109375" customWidth="1"/>
    <col min="5892" max="5892" width="10.7109375" customWidth="1"/>
    <col min="5893" max="5894" width="16.7109375" customWidth="1"/>
    <col min="5895" max="5895" width="9.140625" customWidth="1"/>
    <col min="5896" max="5896" width="0.7109375" customWidth="1"/>
    <col min="6145" max="6145" width="3.85546875" customWidth="1"/>
    <col min="6146" max="6146" width="27" customWidth="1"/>
    <col min="6147" max="6147" width="4.7109375" customWidth="1"/>
    <col min="6148" max="6148" width="10.7109375" customWidth="1"/>
    <col min="6149" max="6150" width="16.7109375" customWidth="1"/>
    <col min="6151" max="6151" width="9.140625" customWidth="1"/>
    <col min="6152" max="6152" width="0.7109375" customWidth="1"/>
    <col min="6401" max="6401" width="3.85546875" customWidth="1"/>
    <col min="6402" max="6402" width="27" customWidth="1"/>
    <col min="6403" max="6403" width="4.7109375" customWidth="1"/>
    <col min="6404" max="6404" width="10.7109375" customWidth="1"/>
    <col min="6405" max="6406" width="16.7109375" customWidth="1"/>
    <col min="6407" max="6407" width="9.140625" customWidth="1"/>
    <col min="6408" max="6408" width="0.7109375" customWidth="1"/>
    <col min="6657" max="6657" width="3.85546875" customWidth="1"/>
    <col min="6658" max="6658" width="27" customWidth="1"/>
    <col min="6659" max="6659" width="4.7109375" customWidth="1"/>
    <col min="6660" max="6660" width="10.7109375" customWidth="1"/>
    <col min="6661" max="6662" width="16.7109375" customWidth="1"/>
    <col min="6663" max="6663" width="9.140625" customWidth="1"/>
    <col min="6664" max="6664" width="0.7109375" customWidth="1"/>
    <col min="6913" max="6913" width="3.85546875" customWidth="1"/>
    <col min="6914" max="6914" width="27" customWidth="1"/>
    <col min="6915" max="6915" width="4.7109375" customWidth="1"/>
    <col min="6916" max="6916" width="10.7109375" customWidth="1"/>
    <col min="6917" max="6918" width="16.7109375" customWidth="1"/>
    <col min="6919" max="6919" width="9.140625" customWidth="1"/>
    <col min="6920" max="6920" width="0.7109375" customWidth="1"/>
    <col min="7169" max="7169" width="3.85546875" customWidth="1"/>
    <col min="7170" max="7170" width="27" customWidth="1"/>
    <col min="7171" max="7171" width="4.7109375" customWidth="1"/>
    <col min="7172" max="7172" width="10.7109375" customWidth="1"/>
    <col min="7173" max="7174" width="16.7109375" customWidth="1"/>
    <col min="7175" max="7175" width="9.140625" customWidth="1"/>
    <col min="7176" max="7176" width="0.7109375" customWidth="1"/>
    <col min="7425" max="7425" width="3.85546875" customWidth="1"/>
    <col min="7426" max="7426" width="27" customWidth="1"/>
    <col min="7427" max="7427" width="4.7109375" customWidth="1"/>
    <col min="7428" max="7428" width="10.7109375" customWidth="1"/>
    <col min="7429" max="7430" width="16.7109375" customWidth="1"/>
    <col min="7431" max="7431" width="9.140625" customWidth="1"/>
    <col min="7432" max="7432" width="0.7109375" customWidth="1"/>
    <col min="7681" max="7681" width="3.85546875" customWidth="1"/>
    <col min="7682" max="7682" width="27" customWidth="1"/>
    <col min="7683" max="7683" width="4.7109375" customWidth="1"/>
    <col min="7684" max="7684" width="10.7109375" customWidth="1"/>
    <col min="7685" max="7686" width="16.7109375" customWidth="1"/>
    <col min="7687" max="7687" width="9.140625" customWidth="1"/>
    <col min="7688" max="7688" width="0.7109375" customWidth="1"/>
    <col min="7937" max="7937" width="3.85546875" customWidth="1"/>
    <col min="7938" max="7938" width="27" customWidth="1"/>
    <col min="7939" max="7939" width="4.7109375" customWidth="1"/>
    <col min="7940" max="7940" width="10.7109375" customWidth="1"/>
    <col min="7941" max="7942" width="16.7109375" customWidth="1"/>
    <col min="7943" max="7943" width="9.140625" customWidth="1"/>
    <col min="7944" max="7944" width="0.7109375" customWidth="1"/>
    <col min="8193" max="8193" width="3.85546875" customWidth="1"/>
    <col min="8194" max="8194" width="27" customWidth="1"/>
    <col min="8195" max="8195" width="4.7109375" customWidth="1"/>
    <col min="8196" max="8196" width="10.7109375" customWidth="1"/>
    <col min="8197" max="8198" width="16.7109375" customWidth="1"/>
    <col min="8199" max="8199" width="9.140625" customWidth="1"/>
    <col min="8200" max="8200" width="0.7109375" customWidth="1"/>
    <col min="8449" max="8449" width="3.85546875" customWidth="1"/>
    <col min="8450" max="8450" width="27" customWidth="1"/>
    <col min="8451" max="8451" width="4.7109375" customWidth="1"/>
    <col min="8452" max="8452" width="10.7109375" customWidth="1"/>
    <col min="8453" max="8454" width="16.7109375" customWidth="1"/>
    <col min="8455" max="8455" width="9.140625" customWidth="1"/>
    <col min="8456" max="8456" width="0.7109375" customWidth="1"/>
    <col min="8705" max="8705" width="3.85546875" customWidth="1"/>
    <col min="8706" max="8706" width="27" customWidth="1"/>
    <col min="8707" max="8707" width="4.7109375" customWidth="1"/>
    <col min="8708" max="8708" width="10.7109375" customWidth="1"/>
    <col min="8709" max="8710" width="16.7109375" customWidth="1"/>
    <col min="8711" max="8711" width="9.140625" customWidth="1"/>
    <col min="8712" max="8712" width="0.7109375" customWidth="1"/>
    <col min="8961" max="8961" width="3.85546875" customWidth="1"/>
    <col min="8962" max="8962" width="27" customWidth="1"/>
    <col min="8963" max="8963" width="4.7109375" customWidth="1"/>
    <col min="8964" max="8964" width="10.7109375" customWidth="1"/>
    <col min="8965" max="8966" width="16.7109375" customWidth="1"/>
    <col min="8967" max="8967" width="9.140625" customWidth="1"/>
    <col min="8968" max="8968" width="0.7109375" customWidth="1"/>
    <col min="9217" max="9217" width="3.85546875" customWidth="1"/>
    <col min="9218" max="9218" width="27" customWidth="1"/>
    <col min="9219" max="9219" width="4.7109375" customWidth="1"/>
    <col min="9220" max="9220" width="10.7109375" customWidth="1"/>
    <col min="9221" max="9222" width="16.7109375" customWidth="1"/>
    <col min="9223" max="9223" width="9.140625" customWidth="1"/>
    <col min="9224" max="9224" width="0.7109375" customWidth="1"/>
    <col min="9473" max="9473" width="3.85546875" customWidth="1"/>
    <col min="9474" max="9474" width="27" customWidth="1"/>
    <col min="9475" max="9475" width="4.7109375" customWidth="1"/>
    <col min="9476" max="9476" width="10.7109375" customWidth="1"/>
    <col min="9477" max="9478" width="16.7109375" customWidth="1"/>
    <col min="9479" max="9479" width="9.140625" customWidth="1"/>
    <col min="9480" max="9480" width="0.7109375" customWidth="1"/>
    <col min="9729" max="9729" width="3.85546875" customWidth="1"/>
    <col min="9730" max="9730" width="27" customWidth="1"/>
    <col min="9731" max="9731" width="4.7109375" customWidth="1"/>
    <col min="9732" max="9732" width="10.7109375" customWidth="1"/>
    <col min="9733" max="9734" width="16.7109375" customWidth="1"/>
    <col min="9735" max="9735" width="9.140625" customWidth="1"/>
    <col min="9736" max="9736" width="0.7109375" customWidth="1"/>
    <col min="9985" max="9985" width="3.85546875" customWidth="1"/>
    <col min="9986" max="9986" width="27" customWidth="1"/>
    <col min="9987" max="9987" width="4.7109375" customWidth="1"/>
    <col min="9988" max="9988" width="10.7109375" customWidth="1"/>
    <col min="9989" max="9990" width="16.7109375" customWidth="1"/>
    <col min="9991" max="9991" width="9.140625" customWidth="1"/>
    <col min="9992" max="9992" width="0.7109375" customWidth="1"/>
    <col min="10241" max="10241" width="3.85546875" customWidth="1"/>
    <col min="10242" max="10242" width="27" customWidth="1"/>
    <col min="10243" max="10243" width="4.7109375" customWidth="1"/>
    <col min="10244" max="10244" width="10.7109375" customWidth="1"/>
    <col min="10245" max="10246" width="16.7109375" customWidth="1"/>
    <col min="10247" max="10247" width="9.140625" customWidth="1"/>
    <col min="10248" max="10248" width="0.7109375" customWidth="1"/>
    <col min="10497" max="10497" width="3.85546875" customWidth="1"/>
    <col min="10498" max="10498" width="27" customWidth="1"/>
    <col min="10499" max="10499" width="4.7109375" customWidth="1"/>
    <col min="10500" max="10500" width="10.7109375" customWidth="1"/>
    <col min="10501" max="10502" width="16.7109375" customWidth="1"/>
    <col min="10503" max="10503" width="9.140625" customWidth="1"/>
    <col min="10504" max="10504" width="0.7109375" customWidth="1"/>
    <col min="10753" max="10753" width="3.85546875" customWidth="1"/>
    <col min="10754" max="10754" width="27" customWidth="1"/>
    <col min="10755" max="10755" width="4.7109375" customWidth="1"/>
    <col min="10756" max="10756" width="10.7109375" customWidth="1"/>
    <col min="10757" max="10758" width="16.7109375" customWidth="1"/>
    <col min="10759" max="10759" width="9.140625" customWidth="1"/>
    <col min="10760" max="10760" width="0.7109375" customWidth="1"/>
    <col min="11009" max="11009" width="3.85546875" customWidth="1"/>
    <col min="11010" max="11010" width="27" customWidth="1"/>
    <col min="11011" max="11011" width="4.7109375" customWidth="1"/>
    <col min="11012" max="11012" width="10.7109375" customWidth="1"/>
    <col min="11013" max="11014" width="16.7109375" customWidth="1"/>
    <col min="11015" max="11015" width="9.140625" customWidth="1"/>
    <col min="11016" max="11016" width="0.7109375" customWidth="1"/>
    <col min="11265" max="11265" width="3.85546875" customWidth="1"/>
    <col min="11266" max="11266" width="27" customWidth="1"/>
    <col min="11267" max="11267" width="4.7109375" customWidth="1"/>
    <col min="11268" max="11268" width="10.7109375" customWidth="1"/>
    <col min="11269" max="11270" width="16.7109375" customWidth="1"/>
    <col min="11271" max="11271" width="9.140625" customWidth="1"/>
    <col min="11272" max="11272" width="0.7109375" customWidth="1"/>
    <col min="11521" max="11521" width="3.85546875" customWidth="1"/>
    <col min="11522" max="11522" width="27" customWidth="1"/>
    <col min="11523" max="11523" width="4.7109375" customWidth="1"/>
    <col min="11524" max="11524" width="10.7109375" customWidth="1"/>
    <col min="11525" max="11526" width="16.7109375" customWidth="1"/>
    <col min="11527" max="11527" width="9.140625" customWidth="1"/>
    <col min="11528" max="11528" width="0.7109375" customWidth="1"/>
    <col min="11777" max="11777" width="3.85546875" customWidth="1"/>
    <col min="11778" max="11778" width="27" customWidth="1"/>
    <col min="11779" max="11779" width="4.7109375" customWidth="1"/>
    <col min="11780" max="11780" width="10.7109375" customWidth="1"/>
    <col min="11781" max="11782" width="16.7109375" customWidth="1"/>
    <col min="11783" max="11783" width="9.140625" customWidth="1"/>
    <col min="11784" max="11784" width="0.7109375" customWidth="1"/>
    <col min="12033" max="12033" width="3.85546875" customWidth="1"/>
    <col min="12034" max="12034" width="27" customWidth="1"/>
    <col min="12035" max="12035" width="4.7109375" customWidth="1"/>
    <col min="12036" max="12036" width="10.7109375" customWidth="1"/>
    <col min="12037" max="12038" width="16.7109375" customWidth="1"/>
    <col min="12039" max="12039" width="9.140625" customWidth="1"/>
    <col min="12040" max="12040" width="0.7109375" customWidth="1"/>
    <col min="12289" max="12289" width="3.85546875" customWidth="1"/>
    <col min="12290" max="12290" width="27" customWidth="1"/>
    <col min="12291" max="12291" width="4.7109375" customWidth="1"/>
    <col min="12292" max="12292" width="10.7109375" customWidth="1"/>
    <col min="12293" max="12294" width="16.7109375" customWidth="1"/>
    <col min="12295" max="12295" width="9.140625" customWidth="1"/>
    <col min="12296" max="12296" width="0.7109375" customWidth="1"/>
    <col min="12545" max="12545" width="3.85546875" customWidth="1"/>
    <col min="12546" max="12546" width="27" customWidth="1"/>
    <col min="12547" max="12547" width="4.7109375" customWidth="1"/>
    <col min="12548" max="12548" width="10.7109375" customWidth="1"/>
    <col min="12549" max="12550" width="16.7109375" customWidth="1"/>
    <col min="12551" max="12551" width="9.140625" customWidth="1"/>
    <col min="12552" max="12552" width="0.7109375" customWidth="1"/>
    <col min="12801" max="12801" width="3.85546875" customWidth="1"/>
    <col min="12802" max="12802" width="27" customWidth="1"/>
    <col min="12803" max="12803" width="4.7109375" customWidth="1"/>
    <col min="12804" max="12804" width="10.7109375" customWidth="1"/>
    <col min="12805" max="12806" width="16.7109375" customWidth="1"/>
    <col min="12807" max="12807" width="9.140625" customWidth="1"/>
    <col min="12808" max="12808" width="0.7109375" customWidth="1"/>
    <col min="13057" max="13057" width="3.85546875" customWidth="1"/>
    <col min="13058" max="13058" width="27" customWidth="1"/>
    <col min="13059" max="13059" width="4.7109375" customWidth="1"/>
    <col min="13060" max="13060" width="10.7109375" customWidth="1"/>
    <col min="13061" max="13062" width="16.7109375" customWidth="1"/>
    <col min="13063" max="13063" width="9.140625" customWidth="1"/>
    <col min="13064" max="13064" width="0.7109375" customWidth="1"/>
    <col min="13313" max="13313" width="3.85546875" customWidth="1"/>
    <col min="13314" max="13314" width="27" customWidth="1"/>
    <col min="13315" max="13315" width="4.7109375" customWidth="1"/>
    <col min="13316" max="13316" width="10.7109375" customWidth="1"/>
    <col min="13317" max="13318" width="16.7109375" customWidth="1"/>
    <col min="13319" max="13319" width="9.140625" customWidth="1"/>
    <col min="13320" max="13320" width="0.7109375" customWidth="1"/>
    <col min="13569" max="13569" width="3.85546875" customWidth="1"/>
    <col min="13570" max="13570" width="27" customWidth="1"/>
    <col min="13571" max="13571" width="4.7109375" customWidth="1"/>
    <col min="13572" max="13572" width="10.7109375" customWidth="1"/>
    <col min="13573" max="13574" width="16.7109375" customWidth="1"/>
    <col min="13575" max="13575" width="9.140625" customWidth="1"/>
    <col min="13576" max="13576" width="0.7109375" customWidth="1"/>
    <col min="13825" max="13825" width="3.85546875" customWidth="1"/>
    <col min="13826" max="13826" width="27" customWidth="1"/>
    <col min="13827" max="13827" width="4.7109375" customWidth="1"/>
    <col min="13828" max="13828" width="10.7109375" customWidth="1"/>
    <col min="13829" max="13830" width="16.7109375" customWidth="1"/>
    <col min="13831" max="13831" width="9.140625" customWidth="1"/>
    <col min="13832" max="13832" width="0.7109375" customWidth="1"/>
    <col min="14081" max="14081" width="3.85546875" customWidth="1"/>
    <col min="14082" max="14082" width="27" customWidth="1"/>
    <col min="14083" max="14083" width="4.7109375" customWidth="1"/>
    <col min="14084" max="14084" width="10.7109375" customWidth="1"/>
    <col min="14085" max="14086" width="16.7109375" customWidth="1"/>
    <col min="14087" max="14087" width="9.140625" customWidth="1"/>
    <col min="14088" max="14088" width="0.7109375" customWidth="1"/>
    <col min="14337" max="14337" width="3.85546875" customWidth="1"/>
    <col min="14338" max="14338" width="27" customWidth="1"/>
    <col min="14339" max="14339" width="4.7109375" customWidth="1"/>
    <col min="14340" max="14340" width="10.7109375" customWidth="1"/>
    <col min="14341" max="14342" width="16.7109375" customWidth="1"/>
    <col min="14343" max="14343" width="9.140625" customWidth="1"/>
    <col min="14344" max="14344" width="0.7109375" customWidth="1"/>
    <col min="14593" max="14593" width="3.85546875" customWidth="1"/>
    <col min="14594" max="14594" width="27" customWidth="1"/>
    <col min="14595" max="14595" width="4.7109375" customWidth="1"/>
    <col min="14596" max="14596" width="10.7109375" customWidth="1"/>
    <col min="14597" max="14598" width="16.7109375" customWidth="1"/>
    <col min="14599" max="14599" width="9.140625" customWidth="1"/>
    <col min="14600" max="14600" width="0.7109375" customWidth="1"/>
    <col min="14849" max="14849" width="3.85546875" customWidth="1"/>
    <col min="14850" max="14850" width="27" customWidth="1"/>
    <col min="14851" max="14851" width="4.7109375" customWidth="1"/>
    <col min="14852" max="14852" width="10.7109375" customWidth="1"/>
    <col min="14853" max="14854" width="16.7109375" customWidth="1"/>
    <col min="14855" max="14855" width="9.140625" customWidth="1"/>
    <col min="14856" max="14856" width="0.7109375" customWidth="1"/>
    <col min="15105" max="15105" width="3.85546875" customWidth="1"/>
    <col min="15106" max="15106" width="27" customWidth="1"/>
    <col min="15107" max="15107" width="4.7109375" customWidth="1"/>
    <col min="15108" max="15108" width="10.7109375" customWidth="1"/>
    <col min="15109" max="15110" width="16.7109375" customWidth="1"/>
    <col min="15111" max="15111" width="9.140625" customWidth="1"/>
    <col min="15112" max="15112" width="0.7109375" customWidth="1"/>
    <col min="15361" max="15361" width="3.85546875" customWidth="1"/>
    <col min="15362" max="15362" width="27" customWidth="1"/>
    <col min="15363" max="15363" width="4.7109375" customWidth="1"/>
    <col min="15364" max="15364" width="10.7109375" customWidth="1"/>
    <col min="15365" max="15366" width="16.7109375" customWidth="1"/>
    <col min="15367" max="15367" width="9.140625" customWidth="1"/>
    <col min="15368" max="15368" width="0.7109375" customWidth="1"/>
    <col min="15617" max="15617" width="3.85546875" customWidth="1"/>
    <col min="15618" max="15618" width="27" customWidth="1"/>
    <col min="15619" max="15619" width="4.7109375" customWidth="1"/>
    <col min="15620" max="15620" width="10.7109375" customWidth="1"/>
    <col min="15621" max="15622" width="16.7109375" customWidth="1"/>
    <col min="15623" max="15623" width="9.140625" customWidth="1"/>
    <col min="15624" max="15624" width="0.7109375" customWidth="1"/>
    <col min="15873" max="15873" width="3.85546875" customWidth="1"/>
    <col min="15874" max="15874" width="27" customWidth="1"/>
    <col min="15875" max="15875" width="4.7109375" customWidth="1"/>
    <col min="15876" max="15876" width="10.7109375" customWidth="1"/>
    <col min="15877" max="15878" width="16.7109375" customWidth="1"/>
    <col min="15879" max="15879" width="9.140625" customWidth="1"/>
    <col min="15880" max="15880" width="0.7109375" customWidth="1"/>
    <col min="16129" max="16129" width="3.85546875" customWidth="1"/>
    <col min="16130" max="16130" width="27" customWidth="1"/>
    <col min="16131" max="16131" width="4.7109375" customWidth="1"/>
    <col min="16132" max="16132" width="10.7109375" customWidth="1"/>
    <col min="16133" max="16134" width="16.7109375" customWidth="1"/>
    <col min="16135" max="16135" width="9.140625" customWidth="1"/>
    <col min="16136" max="16136" width="0.7109375" customWidth="1"/>
  </cols>
  <sheetData>
    <row r="1" spans="1:6" ht="18" x14ac:dyDescent="0.2">
      <c r="A1" s="450" t="s">
        <v>640</v>
      </c>
      <c r="B1" s="450"/>
      <c r="C1" s="450"/>
      <c r="D1" s="450"/>
      <c r="E1" s="447"/>
      <c r="F1" s="447"/>
    </row>
    <row r="2" spans="1:6" ht="8.25" customHeight="1" x14ac:dyDescent="0.2"/>
    <row r="3" spans="1:6" ht="28.5" customHeight="1" x14ac:dyDescent="0.2">
      <c r="A3" s="172" t="s">
        <v>866</v>
      </c>
      <c r="B3" s="606" t="s">
        <v>867</v>
      </c>
      <c r="C3" s="606"/>
      <c r="D3" s="606"/>
      <c r="E3" s="607"/>
      <c r="F3" s="607"/>
    </row>
    <row r="4" spans="1:6" ht="37.5" customHeight="1" x14ac:dyDescent="0.2">
      <c r="A4" s="2" t="s">
        <v>866</v>
      </c>
      <c r="B4" s="559"/>
      <c r="C4" s="561"/>
      <c r="D4" s="561"/>
      <c r="E4" s="344" t="s">
        <v>868</v>
      </c>
      <c r="F4" s="345" t="s">
        <v>426</v>
      </c>
    </row>
    <row r="5" spans="1:6" ht="39.75" customHeight="1" x14ac:dyDescent="0.2">
      <c r="A5" s="2" t="s">
        <v>866</v>
      </c>
      <c r="B5" s="522" t="s">
        <v>869</v>
      </c>
      <c r="C5" s="583"/>
      <c r="D5" s="583"/>
      <c r="E5" s="346">
        <v>0.64200000000000002</v>
      </c>
      <c r="F5" s="347">
        <v>0.56999999999999995</v>
      </c>
    </row>
    <row r="6" spans="1:6" x14ac:dyDescent="0.2">
      <c r="A6" s="2" t="s">
        <v>866</v>
      </c>
      <c r="B6" s="516" t="s">
        <v>870</v>
      </c>
      <c r="C6" s="561"/>
      <c r="D6" s="561"/>
      <c r="E6" s="348">
        <v>0.05</v>
      </c>
      <c r="F6" s="347">
        <v>4.5999999999999999E-2</v>
      </c>
    </row>
    <row r="7" spans="1:6" x14ac:dyDescent="0.2">
      <c r="A7" s="2" t="s">
        <v>866</v>
      </c>
      <c r="B7" s="516" t="s">
        <v>871</v>
      </c>
      <c r="C7" s="561"/>
      <c r="D7" s="561"/>
      <c r="E7" s="348">
        <v>0.04</v>
      </c>
      <c r="F7" s="347">
        <v>2.3E-2</v>
      </c>
    </row>
    <row r="8" spans="1:6" ht="24.75" customHeight="1" x14ac:dyDescent="0.2">
      <c r="A8" s="2" t="s">
        <v>866</v>
      </c>
      <c r="B8" s="516" t="s">
        <v>872</v>
      </c>
      <c r="C8" s="561"/>
      <c r="D8" s="561"/>
      <c r="E8" s="348">
        <v>0.93</v>
      </c>
      <c r="F8" s="347">
        <v>0.36</v>
      </c>
    </row>
    <row r="9" spans="1:6" x14ac:dyDescent="0.2">
      <c r="A9" s="2" t="s">
        <v>866</v>
      </c>
      <c r="B9" s="516" t="s">
        <v>873</v>
      </c>
      <c r="C9" s="561"/>
      <c r="D9" s="561"/>
      <c r="E9" s="348">
        <v>7.0000000000000007E-2</v>
      </c>
      <c r="F9" s="347">
        <v>0.64</v>
      </c>
    </row>
    <row r="10" spans="1:6" x14ac:dyDescent="0.2">
      <c r="A10" s="2" t="s">
        <v>866</v>
      </c>
      <c r="B10" s="516" t="s">
        <v>874</v>
      </c>
      <c r="C10" s="561"/>
      <c r="D10" s="561"/>
      <c r="E10" s="390">
        <v>2E-3</v>
      </c>
      <c r="F10" s="347">
        <v>8.6999999999999994E-2</v>
      </c>
    </row>
    <row r="11" spans="1:6" x14ac:dyDescent="0.2">
      <c r="A11" s="2" t="s">
        <v>866</v>
      </c>
      <c r="B11" s="516" t="s">
        <v>875</v>
      </c>
      <c r="C11" s="561"/>
      <c r="D11" s="561"/>
      <c r="E11" s="391">
        <v>18.45</v>
      </c>
      <c r="F11" s="391">
        <v>20.72</v>
      </c>
    </row>
    <row r="12" spans="1:6" x14ac:dyDescent="0.2">
      <c r="A12" s="2" t="s">
        <v>866</v>
      </c>
      <c r="B12" s="516" t="s">
        <v>876</v>
      </c>
      <c r="C12" s="561"/>
      <c r="D12" s="561"/>
      <c r="E12" s="391">
        <v>18.46</v>
      </c>
      <c r="F12" s="391">
        <v>21.22</v>
      </c>
    </row>
    <row r="13" spans="1:6" ht="9.75" customHeight="1" x14ac:dyDescent="0.2"/>
    <row r="14" spans="1:6" x14ac:dyDescent="0.2">
      <c r="A14" s="2" t="s">
        <v>923</v>
      </c>
      <c r="B14" s="604" t="s">
        <v>924</v>
      </c>
      <c r="C14" s="451"/>
      <c r="D14" s="451"/>
      <c r="E14" s="605"/>
      <c r="F14" s="605"/>
    </row>
    <row r="15" spans="1:6" x14ac:dyDescent="0.2">
      <c r="A15" s="2" t="s">
        <v>923</v>
      </c>
      <c r="B15" s="349" t="s">
        <v>925</v>
      </c>
      <c r="C15" s="29" t="s">
        <v>629</v>
      </c>
      <c r="D15" s="284"/>
      <c r="E15" s="290"/>
      <c r="F15" s="290"/>
    </row>
    <row r="16" spans="1:6" x14ac:dyDescent="0.2">
      <c r="A16" s="2" t="s">
        <v>923</v>
      </c>
      <c r="B16" s="286" t="s">
        <v>926</v>
      </c>
      <c r="C16" s="29" t="s">
        <v>629</v>
      </c>
    </row>
    <row r="17" spans="1:3" x14ac:dyDescent="0.2">
      <c r="A17" s="2" t="s">
        <v>923</v>
      </c>
      <c r="B17" s="286" t="s">
        <v>927</v>
      </c>
      <c r="C17" s="29" t="s">
        <v>629</v>
      </c>
    </row>
    <row r="18" spans="1:3" x14ac:dyDescent="0.2">
      <c r="A18" s="2" t="s">
        <v>923</v>
      </c>
      <c r="B18" s="286" t="s">
        <v>928</v>
      </c>
      <c r="C18" s="29" t="s">
        <v>629</v>
      </c>
    </row>
    <row r="19" spans="1:3" x14ac:dyDescent="0.2">
      <c r="A19" s="2" t="s">
        <v>923</v>
      </c>
      <c r="B19" s="286" t="s">
        <v>929</v>
      </c>
      <c r="C19" s="29" t="s">
        <v>629</v>
      </c>
    </row>
    <row r="20" spans="1:3" ht="25.5" x14ac:dyDescent="0.2">
      <c r="A20" s="2" t="s">
        <v>923</v>
      </c>
      <c r="B20" s="92" t="s">
        <v>930</v>
      </c>
      <c r="C20" s="29" t="s">
        <v>629</v>
      </c>
    </row>
    <row r="21" spans="1:3" x14ac:dyDescent="0.2">
      <c r="A21" s="2" t="s">
        <v>923</v>
      </c>
      <c r="B21" s="286" t="s">
        <v>931</v>
      </c>
      <c r="C21" s="29" t="s">
        <v>629</v>
      </c>
    </row>
    <row r="22" spans="1:3" x14ac:dyDescent="0.2">
      <c r="A22" s="2" t="s">
        <v>923</v>
      </c>
      <c r="B22" s="286" t="s">
        <v>932</v>
      </c>
      <c r="C22" s="29"/>
    </row>
    <row r="23" spans="1:3" x14ac:dyDescent="0.2">
      <c r="A23" s="2" t="s">
        <v>923</v>
      </c>
      <c r="B23" s="286" t="s">
        <v>933</v>
      </c>
      <c r="C23" s="29" t="s">
        <v>629</v>
      </c>
    </row>
    <row r="24" spans="1:3" x14ac:dyDescent="0.2">
      <c r="A24" s="2" t="s">
        <v>923</v>
      </c>
      <c r="B24" s="287" t="s">
        <v>934</v>
      </c>
      <c r="C24" s="29" t="s">
        <v>629</v>
      </c>
    </row>
    <row r="25" spans="1:3" x14ac:dyDescent="0.2">
      <c r="A25" s="2" t="s">
        <v>923</v>
      </c>
      <c r="B25" s="286" t="s">
        <v>935</v>
      </c>
      <c r="C25" s="29" t="s">
        <v>629</v>
      </c>
    </row>
    <row r="26" spans="1:3" x14ac:dyDescent="0.2">
      <c r="A26" s="2" t="s">
        <v>923</v>
      </c>
      <c r="B26" s="286" t="s">
        <v>936</v>
      </c>
      <c r="C26" s="29" t="s">
        <v>629</v>
      </c>
    </row>
    <row r="27" spans="1:3" x14ac:dyDescent="0.2">
      <c r="A27" s="2" t="s">
        <v>923</v>
      </c>
      <c r="B27" s="286" t="s">
        <v>937</v>
      </c>
      <c r="C27" s="29" t="s">
        <v>629</v>
      </c>
    </row>
    <row r="28" spans="1:3" x14ac:dyDescent="0.2">
      <c r="A28" s="2" t="s">
        <v>923</v>
      </c>
      <c r="B28" s="286" t="s">
        <v>938</v>
      </c>
      <c r="C28" s="29" t="s">
        <v>629</v>
      </c>
    </row>
    <row r="29" spans="1:3" x14ac:dyDescent="0.2">
      <c r="A29" s="2" t="s">
        <v>923</v>
      </c>
      <c r="B29" s="286" t="s">
        <v>939</v>
      </c>
      <c r="C29" s="29" t="s">
        <v>629</v>
      </c>
    </row>
    <row r="30" spans="1:3" x14ac:dyDescent="0.2">
      <c r="A30" s="2" t="s">
        <v>923</v>
      </c>
      <c r="B30" s="286" t="s">
        <v>940</v>
      </c>
      <c r="C30" s="29" t="s">
        <v>629</v>
      </c>
    </row>
    <row r="31" spans="1:3" x14ac:dyDescent="0.2">
      <c r="A31" s="2" t="s">
        <v>923</v>
      </c>
      <c r="B31" s="286" t="s">
        <v>941</v>
      </c>
      <c r="C31" s="29" t="s">
        <v>629</v>
      </c>
    </row>
    <row r="32" spans="1:3" x14ac:dyDescent="0.2">
      <c r="A32" s="2" t="s">
        <v>923</v>
      </c>
      <c r="B32" s="286" t="s">
        <v>942</v>
      </c>
      <c r="C32" s="29"/>
    </row>
    <row r="33" spans="1:8" x14ac:dyDescent="0.2">
      <c r="A33" s="2" t="s">
        <v>923</v>
      </c>
      <c r="B33" s="286" t="s">
        <v>943</v>
      </c>
      <c r="C33" s="29" t="s">
        <v>629</v>
      </c>
    </row>
    <row r="34" spans="1:8" x14ac:dyDescent="0.2">
      <c r="A34" s="2" t="s">
        <v>923</v>
      </c>
      <c r="B34" s="286" t="s">
        <v>944</v>
      </c>
      <c r="C34" s="29" t="s">
        <v>629</v>
      </c>
    </row>
    <row r="35" spans="1:8" x14ac:dyDescent="0.2">
      <c r="A35" s="2" t="s">
        <v>923</v>
      </c>
      <c r="B35" s="286" t="s">
        <v>945</v>
      </c>
      <c r="C35" s="29"/>
    </row>
    <row r="36" spans="1:8" ht="9" customHeight="1" x14ac:dyDescent="0.2"/>
    <row r="37" spans="1:8" x14ac:dyDescent="0.2">
      <c r="A37" s="2" t="s">
        <v>946</v>
      </c>
      <c r="B37" s="611" t="s">
        <v>947</v>
      </c>
      <c r="C37" s="612"/>
      <c r="D37" s="612"/>
      <c r="E37" s="613"/>
      <c r="F37" s="614"/>
      <c r="G37" s="350"/>
    </row>
    <row r="38" spans="1:8" s="352" customFormat="1" ht="25.5" x14ac:dyDescent="0.2">
      <c r="A38" s="2" t="s">
        <v>946</v>
      </c>
      <c r="B38" s="70"/>
      <c r="C38" s="615" t="s">
        <v>948</v>
      </c>
      <c r="D38" s="615"/>
      <c r="E38" s="250" t="s">
        <v>949</v>
      </c>
      <c r="F38" s="616" t="s">
        <v>950</v>
      </c>
      <c r="G38" s="617"/>
      <c r="H38" s="351"/>
    </row>
    <row r="39" spans="1:8" x14ac:dyDescent="0.2">
      <c r="A39" s="2" t="s">
        <v>946</v>
      </c>
      <c r="B39" s="152" t="s">
        <v>951</v>
      </c>
      <c r="C39" s="608" t="s">
        <v>630</v>
      </c>
      <c r="D39" s="609"/>
      <c r="E39" s="353"/>
      <c r="F39" s="453"/>
      <c r="G39" s="455"/>
      <c r="H39" s="285"/>
    </row>
    <row r="40" spans="1:8" x14ac:dyDescent="0.2">
      <c r="A40" s="2" t="s">
        <v>946</v>
      </c>
      <c r="B40" s="152" t="s">
        <v>952</v>
      </c>
      <c r="C40" s="608"/>
      <c r="D40" s="609"/>
      <c r="E40" s="353"/>
      <c r="F40" s="453"/>
      <c r="G40" s="455"/>
      <c r="H40" s="285"/>
    </row>
    <row r="41" spans="1:8" x14ac:dyDescent="0.2">
      <c r="A41" s="2" t="s">
        <v>946</v>
      </c>
      <c r="B41" s="152" t="s">
        <v>953</v>
      </c>
      <c r="C41" s="608" t="s">
        <v>630</v>
      </c>
      <c r="D41" s="609"/>
      <c r="E41" s="353"/>
      <c r="F41" s="453"/>
      <c r="G41" s="455"/>
      <c r="H41" s="285"/>
    </row>
    <row r="42" spans="1:8" ht="9" customHeight="1" x14ac:dyDescent="0.2"/>
    <row r="43" spans="1:8" ht="26.25" customHeight="1" x14ac:dyDescent="0.2">
      <c r="A43" s="2" t="s">
        <v>641</v>
      </c>
      <c r="B43" s="604" t="s">
        <v>642</v>
      </c>
      <c r="C43" s="451"/>
      <c r="D43" s="451"/>
      <c r="E43" s="451"/>
      <c r="F43" s="451"/>
    </row>
    <row r="44" spans="1:8" x14ac:dyDescent="0.2">
      <c r="A44" s="2" t="s">
        <v>641</v>
      </c>
      <c r="B44" s="286" t="s">
        <v>643</v>
      </c>
      <c r="C44" s="29" t="s">
        <v>629</v>
      </c>
    </row>
    <row r="45" spans="1:8" x14ac:dyDescent="0.2">
      <c r="A45" s="2" t="s">
        <v>641</v>
      </c>
      <c r="B45" s="286" t="s">
        <v>644</v>
      </c>
      <c r="C45" s="29" t="s">
        <v>629</v>
      </c>
    </row>
    <row r="46" spans="1:8" x14ac:dyDescent="0.2">
      <c r="A46" s="2" t="s">
        <v>641</v>
      </c>
      <c r="B46" s="286" t="s">
        <v>645</v>
      </c>
      <c r="C46" s="29" t="s">
        <v>629</v>
      </c>
    </row>
    <row r="47" spans="1:8" ht="25.5" x14ac:dyDescent="0.2">
      <c r="A47" s="2" t="s">
        <v>641</v>
      </c>
      <c r="B47" s="286" t="s">
        <v>646</v>
      </c>
      <c r="C47" s="29" t="s">
        <v>629</v>
      </c>
    </row>
    <row r="48" spans="1:8" x14ac:dyDescent="0.2">
      <c r="A48" s="2" t="s">
        <v>641</v>
      </c>
      <c r="B48" s="286" t="s">
        <v>647</v>
      </c>
      <c r="C48" s="29" t="s">
        <v>629</v>
      </c>
    </row>
    <row r="49" spans="1:4" ht="27.75" customHeight="1" x14ac:dyDescent="0.2">
      <c r="A49" s="2" t="s">
        <v>641</v>
      </c>
      <c r="B49" s="286" t="s">
        <v>648</v>
      </c>
      <c r="C49" s="29" t="s">
        <v>629</v>
      </c>
    </row>
    <row r="50" spans="1:4" ht="24.75" customHeight="1" x14ac:dyDescent="0.2">
      <c r="A50" s="2" t="s">
        <v>641</v>
      </c>
      <c r="B50" s="286" t="s">
        <v>649</v>
      </c>
      <c r="C50" s="29" t="s">
        <v>629</v>
      </c>
    </row>
    <row r="51" spans="1:4" x14ac:dyDescent="0.2">
      <c r="A51" s="2" t="s">
        <v>641</v>
      </c>
      <c r="B51" s="286" t="s">
        <v>650</v>
      </c>
      <c r="C51" s="29"/>
    </row>
    <row r="52" spans="1:4" x14ac:dyDescent="0.2">
      <c r="A52" s="2" t="s">
        <v>641</v>
      </c>
      <c r="B52" s="286" t="s">
        <v>651</v>
      </c>
      <c r="C52" s="29"/>
    </row>
    <row r="53" spans="1:4" x14ac:dyDescent="0.2">
      <c r="A53" s="2" t="s">
        <v>641</v>
      </c>
      <c r="B53" s="287" t="s">
        <v>652</v>
      </c>
      <c r="C53" s="29"/>
    </row>
    <row r="54" spans="1:4" x14ac:dyDescent="0.2">
      <c r="A54" s="2" t="s">
        <v>641</v>
      </c>
      <c r="B54" s="247" t="s">
        <v>653</v>
      </c>
      <c r="C54" s="29" t="s">
        <v>629</v>
      </c>
    </row>
    <row r="55" spans="1:4" ht="15.75" customHeight="1" x14ac:dyDescent="0.2">
      <c r="A55" s="2" t="s">
        <v>641</v>
      </c>
      <c r="B55" s="289" t="s">
        <v>654</v>
      </c>
      <c r="C55" s="29"/>
      <c r="D55" s="51"/>
    </row>
    <row r="56" spans="1:4" ht="13.5" customHeight="1" x14ac:dyDescent="0.2">
      <c r="A56" s="2"/>
      <c r="B56" s="248"/>
      <c r="C56" s="249"/>
      <c r="D56" s="51"/>
    </row>
    <row r="57" spans="1:4" ht="3.75" customHeight="1" x14ac:dyDescent="0.2">
      <c r="A57" s="2"/>
      <c r="B57" s="610"/>
      <c r="C57" s="610"/>
    </row>
    <row r="58" spans="1:4" ht="4.5" hidden="1" customHeight="1" x14ac:dyDescent="0.2"/>
  </sheetData>
  <mergeCells count="23">
    <mergeCell ref="C41:D41"/>
    <mergeCell ref="F41:G41"/>
    <mergeCell ref="B43:F43"/>
    <mergeCell ref="B57:C57"/>
    <mergeCell ref="B37:F37"/>
    <mergeCell ref="C38:D38"/>
    <mergeCell ref="F38:G38"/>
    <mergeCell ref="C39:D39"/>
    <mergeCell ref="F39:G39"/>
    <mergeCell ref="C40:D40"/>
    <mergeCell ref="F40:G40"/>
    <mergeCell ref="B14:F14"/>
    <mergeCell ref="A1:F1"/>
    <mergeCell ref="B3:F3"/>
    <mergeCell ref="B4:D4"/>
    <mergeCell ref="B5:D5"/>
    <mergeCell ref="B6:D6"/>
    <mergeCell ref="B7:D7"/>
    <mergeCell ref="B8:D8"/>
    <mergeCell ref="B9:D9"/>
    <mergeCell ref="B10:D10"/>
    <mergeCell ref="B11:D11"/>
    <mergeCell ref="B12:D12"/>
  </mergeCell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1" width="3.85546875" style="1" customWidth="1"/>
    <col min="2" max="2" width="29.28515625" customWidth="1"/>
    <col min="3" max="5" width="18.7109375" customWidth="1"/>
    <col min="6" max="6" width="0.7109375" customWidth="1"/>
  </cols>
  <sheetData>
    <row r="1" spans="1:5" ht="18" x14ac:dyDescent="0.2">
      <c r="A1" s="450" t="s">
        <v>418</v>
      </c>
      <c r="B1" s="450"/>
      <c r="C1" s="450"/>
      <c r="D1" s="450"/>
      <c r="E1" s="450"/>
    </row>
    <row r="2" spans="1:5" ht="18" x14ac:dyDescent="0.2">
      <c r="A2" s="192"/>
      <c r="B2" s="192"/>
      <c r="C2" s="192"/>
      <c r="D2" s="192"/>
      <c r="E2" s="192"/>
    </row>
    <row r="3" spans="1:5" s="194" customFormat="1" x14ac:dyDescent="0.2">
      <c r="A3" s="20" t="s">
        <v>419</v>
      </c>
      <c r="B3" s="193" t="s">
        <v>420</v>
      </c>
      <c r="C3" s="193"/>
      <c r="D3" s="193"/>
      <c r="E3" s="193"/>
    </row>
    <row r="4" spans="1:5" x14ac:dyDescent="0.2"/>
    <row r="5" spans="1:5" ht="27.75" customHeight="1" x14ac:dyDescent="0.2">
      <c r="B5" s="604" t="s">
        <v>421</v>
      </c>
      <c r="C5" s="604"/>
      <c r="D5" s="604"/>
      <c r="E5" s="604"/>
    </row>
    <row r="6" spans="1:5" s="196" customFormat="1" x14ac:dyDescent="0.2">
      <c r="A6" s="195"/>
      <c r="B6" s="126"/>
      <c r="C6" s="126"/>
      <c r="D6" s="126"/>
      <c r="E6" s="126"/>
    </row>
    <row r="7" spans="1:5" s="196" customFormat="1" ht="38.25" customHeight="1" x14ac:dyDescent="0.2">
      <c r="A7" s="197" t="s">
        <v>630</v>
      </c>
      <c r="B7" s="626" t="s">
        <v>422</v>
      </c>
      <c r="C7" s="529"/>
      <c r="D7" s="529"/>
      <c r="E7" s="529"/>
    </row>
    <row r="8" spans="1:5" s="196" customFormat="1" x14ac:dyDescent="0.2">
      <c r="A8" s="195"/>
      <c r="B8" s="246">
        <v>42522</v>
      </c>
      <c r="C8" s="126"/>
      <c r="D8" s="171"/>
      <c r="E8" s="198"/>
    </row>
    <row r="9" spans="1:5" x14ac:dyDescent="0.2">
      <c r="A9" s="2"/>
      <c r="B9" s="2"/>
      <c r="C9" s="2"/>
      <c r="D9" s="2"/>
      <c r="E9" s="2"/>
    </row>
    <row r="10" spans="1:5" ht="117" customHeight="1" x14ac:dyDescent="0.2">
      <c r="A10" s="20" t="s">
        <v>423</v>
      </c>
      <c r="B10" s="627" t="s">
        <v>424</v>
      </c>
      <c r="C10" s="529"/>
      <c r="D10" s="529"/>
      <c r="E10" s="529"/>
    </row>
    <row r="11" spans="1:5" x14ac:dyDescent="0.2">
      <c r="A11" s="2"/>
      <c r="C11" s="154"/>
      <c r="D11" s="2"/>
      <c r="E11" s="2"/>
    </row>
    <row r="12" spans="1:5" x14ac:dyDescent="0.2">
      <c r="A12" s="2" t="s">
        <v>423</v>
      </c>
      <c r="B12" s="183"/>
      <c r="C12" s="199" t="s">
        <v>425</v>
      </c>
      <c r="D12" s="199" t="s">
        <v>426</v>
      </c>
    </row>
    <row r="13" spans="1:5" ht="25.5" x14ac:dyDescent="0.2">
      <c r="A13" s="2" t="s">
        <v>423</v>
      </c>
      <c r="B13" s="159" t="s">
        <v>427</v>
      </c>
      <c r="C13" s="200"/>
      <c r="D13" s="200"/>
    </row>
    <row r="14" spans="1:5" ht="38.25" x14ac:dyDescent="0.2">
      <c r="A14" s="2" t="s">
        <v>423</v>
      </c>
      <c r="B14" s="159" t="s">
        <v>428</v>
      </c>
      <c r="C14" s="200"/>
      <c r="D14" s="200"/>
    </row>
    <row r="15" spans="1:5" ht="25.5" x14ac:dyDescent="0.2">
      <c r="A15" s="2" t="s">
        <v>423</v>
      </c>
      <c r="B15" s="159" t="s">
        <v>429</v>
      </c>
      <c r="C15" s="200"/>
      <c r="D15" s="200"/>
    </row>
    <row r="16" spans="1:5" ht="25.5" x14ac:dyDescent="0.2">
      <c r="A16" s="2" t="s">
        <v>423</v>
      </c>
      <c r="B16" s="159" t="s">
        <v>430</v>
      </c>
      <c r="C16" s="200"/>
      <c r="D16" s="200"/>
    </row>
    <row r="17" spans="1:5" ht="25.5" x14ac:dyDescent="0.2">
      <c r="A17" s="2" t="s">
        <v>423</v>
      </c>
      <c r="B17" s="150" t="s">
        <v>431</v>
      </c>
      <c r="C17" s="200"/>
      <c r="D17" s="200"/>
    </row>
    <row r="18" spans="1:5" x14ac:dyDescent="0.2">
      <c r="A18" s="2"/>
      <c r="B18" s="201"/>
      <c r="C18" s="202"/>
      <c r="D18" s="203"/>
    </row>
    <row r="19" spans="1:5" x14ac:dyDescent="0.2">
      <c r="A19" s="2" t="s">
        <v>423</v>
      </c>
      <c r="B19" s="150" t="s">
        <v>432</v>
      </c>
      <c r="C19" s="200"/>
      <c r="D19" s="200"/>
    </row>
    <row r="20" spans="1:5" x14ac:dyDescent="0.2">
      <c r="A20" s="2"/>
      <c r="B20" s="201"/>
      <c r="C20" s="202"/>
      <c r="D20" s="203"/>
    </row>
    <row r="21" spans="1:5" ht="25.5" x14ac:dyDescent="0.2">
      <c r="A21" s="2" t="s">
        <v>423</v>
      </c>
      <c r="B21" s="150" t="s">
        <v>433</v>
      </c>
      <c r="C21" s="200"/>
      <c r="D21" s="200"/>
    </row>
    <row r="22" spans="1:5" ht="25.5" x14ac:dyDescent="0.2">
      <c r="A22" s="2" t="s">
        <v>423</v>
      </c>
      <c r="B22" s="150" t="s">
        <v>434</v>
      </c>
      <c r="C22" s="200"/>
      <c r="D22" s="200"/>
    </row>
    <row r="23" spans="1:5" ht="25.5" x14ac:dyDescent="0.2">
      <c r="A23" s="2" t="s">
        <v>423</v>
      </c>
      <c r="B23" s="150" t="s">
        <v>435</v>
      </c>
      <c r="C23" s="200"/>
      <c r="D23" s="200"/>
    </row>
    <row r="24" spans="1:5" x14ac:dyDescent="0.2"/>
    <row r="25" spans="1:5" ht="38.25" customHeight="1" x14ac:dyDescent="0.2">
      <c r="A25" s="2" t="s">
        <v>423</v>
      </c>
      <c r="B25" s="523" t="s">
        <v>436</v>
      </c>
      <c r="C25" s="564"/>
      <c r="D25" s="204"/>
    </row>
    <row r="26" spans="1:5" x14ac:dyDescent="0.2">
      <c r="A26" s="2"/>
      <c r="B26" s="4"/>
      <c r="C26" s="4"/>
      <c r="D26" s="205"/>
    </row>
    <row r="27" spans="1:5" x14ac:dyDescent="0.2">
      <c r="A27" s="2" t="s">
        <v>423</v>
      </c>
      <c r="B27" s="623" t="s">
        <v>437</v>
      </c>
      <c r="C27" s="509"/>
      <c r="D27" s="509"/>
      <c r="E27" s="624"/>
    </row>
    <row r="28" spans="1:5" x14ac:dyDescent="0.2">
      <c r="A28" s="2"/>
      <c r="B28" s="530"/>
      <c r="C28" s="456"/>
      <c r="D28" s="456"/>
      <c r="E28" s="625"/>
    </row>
    <row r="29" spans="1:5" x14ac:dyDescent="0.2"/>
    <row r="30" spans="1:5" x14ac:dyDescent="0.2">
      <c r="A30" s="2" t="s">
        <v>438</v>
      </c>
      <c r="B30" s="503"/>
      <c r="C30" s="505"/>
      <c r="D30" s="52" t="s">
        <v>439</v>
      </c>
      <c r="E30" s="52" t="s">
        <v>440</v>
      </c>
    </row>
    <row r="31" spans="1:5" ht="25.5" customHeight="1" x14ac:dyDescent="0.2">
      <c r="A31" s="2" t="s">
        <v>438</v>
      </c>
      <c r="B31" s="621" t="s">
        <v>441</v>
      </c>
      <c r="C31" s="622"/>
      <c r="D31" s="206"/>
      <c r="E31" s="206"/>
    </row>
    <row r="32" spans="1:5" x14ac:dyDescent="0.2"/>
    <row r="33" spans="1:5" x14ac:dyDescent="0.2">
      <c r="A33" s="2" t="s">
        <v>442</v>
      </c>
      <c r="B33" s="503"/>
      <c r="C33" s="505"/>
      <c r="D33" s="52" t="s">
        <v>12</v>
      </c>
      <c r="E33" s="52" t="s">
        <v>13</v>
      </c>
    </row>
    <row r="34" spans="1:5" ht="27.75" customHeight="1" x14ac:dyDescent="0.2">
      <c r="A34" s="2" t="s">
        <v>442</v>
      </c>
      <c r="B34" s="621" t="s">
        <v>443</v>
      </c>
      <c r="C34" s="622"/>
      <c r="D34" s="29"/>
      <c r="E34" s="29"/>
    </row>
    <row r="35" spans="1:5" x14ac:dyDescent="0.2"/>
    <row r="36" spans="1:5" x14ac:dyDescent="0.2">
      <c r="A36" s="2" t="s">
        <v>444</v>
      </c>
      <c r="D36" s="52" t="s">
        <v>12</v>
      </c>
      <c r="E36" s="52" t="s">
        <v>13</v>
      </c>
    </row>
    <row r="37" spans="1:5" ht="28.5" customHeight="1" x14ac:dyDescent="0.2">
      <c r="A37" s="2" t="s">
        <v>444</v>
      </c>
      <c r="B37" s="618" t="s">
        <v>445</v>
      </c>
      <c r="C37" s="619"/>
      <c r="D37" s="29"/>
      <c r="E37" s="29"/>
    </row>
    <row r="38" spans="1:5" ht="28.5" customHeight="1" x14ac:dyDescent="0.2">
      <c r="A38" s="2" t="s">
        <v>444</v>
      </c>
      <c r="B38" s="618"/>
      <c r="C38" s="619"/>
      <c r="D38" s="207" t="s">
        <v>446</v>
      </c>
      <c r="E38" s="207"/>
    </row>
    <row r="39" spans="1:5" ht="28.5" customHeight="1" x14ac:dyDescent="0.2">
      <c r="A39" s="2" t="s">
        <v>444</v>
      </c>
      <c r="B39" s="618" t="s">
        <v>447</v>
      </c>
      <c r="C39" s="619"/>
      <c r="D39" s="208"/>
      <c r="E39" s="207"/>
    </row>
    <row r="40" spans="1:5" x14ac:dyDescent="0.2">
      <c r="B40" s="446"/>
      <c r="C40" s="446"/>
      <c r="D40" s="446"/>
      <c r="E40" s="446"/>
    </row>
    <row r="41" spans="1:5" ht="19.5" customHeight="1" x14ac:dyDescent="0.2">
      <c r="A41" s="2" t="s">
        <v>448</v>
      </c>
      <c r="B41" s="592" t="s">
        <v>449</v>
      </c>
      <c r="C41" s="456"/>
      <c r="D41" s="456"/>
      <c r="E41" s="456"/>
    </row>
    <row r="42" spans="1:5" ht="25.5" x14ac:dyDescent="0.2">
      <c r="A42" s="2" t="s">
        <v>448</v>
      </c>
      <c r="B42" s="183"/>
      <c r="C42" s="174" t="s">
        <v>450</v>
      </c>
      <c r="D42" s="174" t="s">
        <v>451</v>
      </c>
      <c r="E42" s="174" t="s">
        <v>452</v>
      </c>
    </row>
    <row r="43" spans="1:5" x14ac:dyDescent="0.2">
      <c r="A43" s="2" t="s">
        <v>448</v>
      </c>
      <c r="B43" s="12" t="s">
        <v>453</v>
      </c>
      <c r="C43" s="204"/>
      <c r="D43" s="204"/>
      <c r="E43" s="204"/>
    </row>
    <row r="44" spans="1:5" x14ac:dyDescent="0.2">
      <c r="A44" s="2" t="s">
        <v>448</v>
      </c>
      <c r="B44" s="12" t="s">
        <v>454</v>
      </c>
      <c r="C44" s="209"/>
      <c r="D44" s="209"/>
      <c r="E44" s="204"/>
    </row>
    <row r="45" spans="1:5" x14ac:dyDescent="0.2">
      <c r="A45" s="2" t="s">
        <v>448</v>
      </c>
      <c r="B45" s="12" t="s">
        <v>455</v>
      </c>
      <c r="C45" s="209"/>
      <c r="D45" s="204"/>
      <c r="E45" s="204"/>
    </row>
    <row r="46" spans="1:5" ht="51" x14ac:dyDescent="0.2">
      <c r="A46" s="2" t="s">
        <v>448</v>
      </c>
      <c r="B46" s="39" t="s">
        <v>456</v>
      </c>
      <c r="C46" s="209"/>
      <c r="D46" s="209"/>
      <c r="E46" s="204"/>
    </row>
    <row r="47" spans="1:5" x14ac:dyDescent="0.2">
      <c r="A47" s="2" t="s">
        <v>448</v>
      </c>
      <c r="B47" s="12" t="s">
        <v>457</v>
      </c>
      <c r="C47" s="204"/>
      <c r="D47" s="204"/>
      <c r="E47" s="204"/>
    </row>
    <row r="48" spans="1:5" x14ac:dyDescent="0.2">
      <c r="A48" s="2" t="s">
        <v>448</v>
      </c>
      <c r="B48" s="12" t="s">
        <v>458</v>
      </c>
      <c r="C48" s="204"/>
      <c r="D48" s="204"/>
      <c r="E48" s="204"/>
    </row>
    <row r="49" spans="1:3" x14ac:dyDescent="0.2"/>
    <row r="50" spans="1:3" x14ac:dyDescent="0.2"/>
    <row r="51" spans="1:3" x14ac:dyDescent="0.2">
      <c r="A51" s="2" t="s">
        <v>459</v>
      </c>
      <c r="B51" s="620" t="s">
        <v>460</v>
      </c>
      <c r="C51" s="620"/>
    </row>
    <row r="52" spans="1:3" ht="25.5" x14ac:dyDescent="0.2">
      <c r="A52" s="2" t="s">
        <v>459</v>
      </c>
      <c r="B52" s="159" t="s">
        <v>461</v>
      </c>
      <c r="C52" s="210"/>
    </row>
    <row r="53" spans="1:3" ht="25.5" x14ac:dyDescent="0.2">
      <c r="A53" s="2" t="s">
        <v>459</v>
      </c>
      <c r="B53" s="159" t="s">
        <v>462</v>
      </c>
      <c r="C53" s="210"/>
    </row>
    <row r="54" spans="1:3" ht="25.5" x14ac:dyDescent="0.2">
      <c r="A54" s="2" t="s">
        <v>459</v>
      </c>
      <c r="B54" s="159" t="s">
        <v>429</v>
      </c>
      <c r="C54" s="210"/>
    </row>
    <row r="55" spans="1:3" ht="25.5" x14ac:dyDescent="0.2">
      <c r="A55" s="2" t="s">
        <v>459</v>
      </c>
      <c r="B55" s="159" t="s">
        <v>463</v>
      </c>
      <c r="C55" s="210"/>
    </row>
    <row r="56" spans="1:3" ht="25.5" x14ac:dyDescent="0.2">
      <c r="A56" s="2" t="s">
        <v>459</v>
      </c>
      <c r="B56" s="159" t="s">
        <v>464</v>
      </c>
      <c r="C56" s="210"/>
    </row>
    <row r="57" spans="1:3" x14ac:dyDescent="0.2"/>
  </sheetData>
  <mergeCells count="16">
    <mergeCell ref="B27:E28"/>
    <mergeCell ref="A1:E1"/>
    <mergeCell ref="B5:E5"/>
    <mergeCell ref="B7:E7"/>
    <mergeCell ref="B10:E10"/>
    <mergeCell ref="B25:C25"/>
    <mergeCell ref="B39:C39"/>
    <mergeCell ref="B40:E40"/>
    <mergeCell ref="B41:E41"/>
    <mergeCell ref="B51:C51"/>
    <mergeCell ref="B30:C30"/>
    <mergeCell ref="B31:C31"/>
    <mergeCell ref="B33:C33"/>
    <mergeCell ref="B34:C34"/>
    <mergeCell ref="B37:C37"/>
    <mergeCell ref="B38:C38"/>
  </mergeCell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8"/>
  <sheetViews>
    <sheetView showGridLines="0" showRowColHeaders="0" showRuler="0" view="pageLayout" zoomScale="110" zoomScaleNormal="100" zoomScalePageLayoutView="110" workbookViewId="0">
      <selection activeCell="A59" sqref="A59:G60"/>
    </sheetView>
  </sheetViews>
  <sheetFormatPr defaultColWidth="0" defaultRowHeight="12.75" customHeight="1" zeroHeight="1" x14ac:dyDescent="0.2"/>
  <cols>
    <col min="1" max="1" width="4.7109375" style="242" customWidth="1"/>
    <col min="2" max="2" width="2.5703125" customWidth="1"/>
    <col min="3" max="3" width="41" customWidth="1"/>
    <col min="4" max="6" width="14.28515625" customWidth="1"/>
    <col min="7" max="7" width="9.140625" customWidth="1"/>
  </cols>
  <sheetData>
    <row r="1" spans="1:6" ht="18" x14ac:dyDescent="0.2">
      <c r="A1" s="450" t="s">
        <v>655</v>
      </c>
      <c r="B1" s="450"/>
      <c r="C1" s="450"/>
      <c r="D1" s="450"/>
      <c r="E1" s="450"/>
      <c r="F1" s="450"/>
    </row>
    <row r="2" spans="1:6" x14ac:dyDescent="0.2"/>
    <row r="3" spans="1:6" ht="15.75" x14ac:dyDescent="0.2">
      <c r="B3" s="594" t="s">
        <v>656</v>
      </c>
      <c r="C3" s="528"/>
      <c r="D3" s="528"/>
    </row>
    <row r="4" spans="1:6" ht="116.25" customHeight="1" x14ac:dyDescent="0.2">
      <c r="A4" s="172"/>
      <c r="B4" s="526" t="s">
        <v>657</v>
      </c>
      <c r="C4" s="451"/>
      <c r="D4" s="451"/>
      <c r="E4" s="451"/>
      <c r="F4" s="451"/>
    </row>
    <row r="5" spans="1:6" x14ac:dyDescent="0.2">
      <c r="A5" s="172"/>
      <c r="B5" s="241"/>
      <c r="C5" s="240"/>
      <c r="D5" s="240"/>
      <c r="E5" s="240"/>
      <c r="F5" s="240"/>
    </row>
    <row r="6" spans="1:6" ht="25.5" x14ac:dyDescent="0.2">
      <c r="A6" s="172" t="s">
        <v>658</v>
      </c>
      <c r="B6" s="660"/>
      <c r="C6" s="661"/>
      <c r="D6" s="661"/>
      <c r="E6" s="174" t="s">
        <v>659</v>
      </c>
      <c r="F6" s="250" t="s">
        <v>660</v>
      </c>
    </row>
    <row r="7" spans="1:6" ht="27" customHeight="1" x14ac:dyDescent="0.2">
      <c r="A7" s="2" t="s">
        <v>658</v>
      </c>
      <c r="B7" s="444" t="s">
        <v>661</v>
      </c>
      <c r="C7" s="516"/>
      <c r="D7" s="516"/>
      <c r="E7" s="251"/>
      <c r="F7" s="251" t="s">
        <v>629</v>
      </c>
    </row>
    <row r="8" spans="1:6" x14ac:dyDescent="0.2">
      <c r="A8" s="2"/>
      <c r="B8" s="27"/>
      <c r="C8" s="244"/>
      <c r="D8" s="244"/>
      <c r="E8" s="252"/>
      <c r="F8" s="252"/>
    </row>
    <row r="9" spans="1:6" x14ac:dyDescent="0.2">
      <c r="A9" s="2" t="s">
        <v>662</v>
      </c>
      <c r="B9" s="529" t="s">
        <v>663</v>
      </c>
      <c r="C9" s="529"/>
      <c r="D9" s="529"/>
      <c r="E9" s="529"/>
      <c r="F9" s="529"/>
    </row>
    <row r="10" spans="1:6" x14ac:dyDescent="0.2">
      <c r="A10" s="2" t="s">
        <v>662</v>
      </c>
      <c r="B10" s="656" t="s">
        <v>664</v>
      </c>
      <c r="C10" s="656"/>
      <c r="D10" s="29" t="s">
        <v>629</v>
      </c>
    </row>
    <row r="11" spans="1:6" x14ac:dyDescent="0.2">
      <c r="A11" s="2" t="s">
        <v>662</v>
      </c>
      <c r="B11" s="515" t="s">
        <v>665</v>
      </c>
      <c r="C11" s="515"/>
      <c r="D11" s="29"/>
    </row>
    <row r="12" spans="1:6" x14ac:dyDescent="0.2">
      <c r="A12" s="2" t="s">
        <v>662</v>
      </c>
      <c r="B12" s="515" t="s">
        <v>666</v>
      </c>
      <c r="C12" s="515"/>
      <c r="D12" s="29"/>
    </row>
    <row r="13" spans="1:6" x14ac:dyDescent="0.2"/>
    <row r="14" spans="1:6" ht="59.25" x14ac:dyDescent="0.2">
      <c r="A14" s="2" t="s">
        <v>658</v>
      </c>
      <c r="B14" s="657"/>
      <c r="C14" s="658"/>
      <c r="D14" s="659"/>
      <c r="E14" s="69" t="s">
        <v>667</v>
      </c>
      <c r="F14" s="69" t="s">
        <v>668</v>
      </c>
    </row>
    <row r="15" spans="1:6" ht="15" x14ac:dyDescent="0.25">
      <c r="A15" s="2" t="s">
        <v>658</v>
      </c>
      <c r="B15" s="652" t="s">
        <v>669</v>
      </c>
      <c r="C15" s="653"/>
      <c r="D15" s="653"/>
      <c r="E15" s="653"/>
      <c r="F15" s="654"/>
    </row>
    <row r="16" spans="1:6" x14ac:dyDescent="0.2">
      <c r="A16" s="2" t="s">
        <v>658</v>
      </c>
      <c r="B16" s="523" t="s">
        <v>670</v>
      </c>
      <c r="C16" s="524"/>
      <c r="D16" s="564"/>
      <c r="E16" s="253">
        <v>10157478</v>
      </c>
      <c r="F16" s="253">
        <v>44751</v>
      </c>
    </row>
    <row r="17" spans="1:6" ht="26.25" customHeight="1" x14ac:dyDescent="0.2">
      <c r="A17" s="2" t="s">
        <v>658</v>
      </c>
      <c r="B17" s="523" t="s">
        <v>671</v>
      </c>
      <c r="C17" s="524"/>
      <c r="D17" s="564"/>
      <c r="E17" s="253">
        <v>3608743</v>
      </c>
      <c r="F17" s="253">
        <v>1145431</v>
      </c>
    </row>
    <row r="18" spans="1:6" ht="40.5" customHeight="1" x14ac:dyDescent="0.2">
      <c r="A18" s="2" t="s">
        <v>658</v>
      </c>
      <c r="B18" s="618" t="s">
        <v>672</v>
      </c>
      <c r="C18" s="655"/>
      <c r="D18" s="619"/>
      <c r="E18" s="253">
        <v>1983147</v>
      </c>
      <c r="F18" s="253">
        <v>1101100</v>
      </c>
    </row>
    <row r="19" spans="1:6" ht="27.75" customHeight="1" x14ac:dyDescent="0.2">
      <c r="A19" s="2" t="s">
        <v>658</v>
      </c>
      <c r="B19" s="523" t="s">
        <v>673</v>
      </c>
      <c r="C19" s="524"/>
      <c r="D19" s="564"/>
      <c r="E19" s="253">
        <v>2175590</v>
      </c>
      <c r="F19" s="253">
        <v>1237469</v>
      </c>
    </row>
    <row r="20" spans="1:6" x14ac:dyDescent="0.2">
      <c r="A20" s="2" t="s">
        <v>658</v>
      </c>
      <c r="B20" s="649" t="s">
        <v>674</v>
      </c>
      <c r="C20" s="650"/>
      <c r="D20" s="651"/>
      <c r="E20" s="254">
        <f>SUM(E16:E19)</f>
        <v>17924958</v>
      </c>
      <c r="F20" s="254">
        <f>SUM(F16:F19)</f>
        <v>3528751</v>
      </c>
    </row>
    <row r="21" spans="1:6" ht="15" x14ac:dyDescent="0.25">
      <c r="A21" s="2" t="s">
        <v>658</v>
      </c>
      <c r="B21" s="652" t="s">
        <v>675</v>
      </c>
      <c r="C21" s="653"/>
      <c r="D21" s="653"/>
      <c r="E21" s="653"/>
      <c r="F21" s="654"/>
    </row>
    <row r="22" spans="1:6" x14ac:dyDescent="0.2">
      <c r="A22" s="2" t="s">
        <v>658</v>
      </c>
      <c r="B22" s="523" t="s">
        <v>676</v>
      </c>
      <c r="C22" s="524"/>
      <c r="D22" s="564"/>
      <c r="E22" s="255">
        <v>31952733</v>
      </c>
      <c r="F22" s="255">
        <v>26676714</v>
      </c>
    </row>
    <row r="23" spans="1:6" x14ac:dyDescent="0.2">
      <c r="A23" s="2" t="s">
        <v>658</v>
      </c>
      <c r="B23" s="523" t="s">
        <v>677</v>
      </c>
      <c r="C23" s="524"/>
      <c r="D23" s="564"/>
      <c r="E23" s="255">
        <v>811863</v>
      </c>
      <c r="F23" s="183"/>
    </row>
    <row r="24" spans="1:6" ht="25.5" customHeight="1" x14ac:dyDescent="0.2">
      <c r="A24" s="2" t="s">
        <v>658</v>
      </c>
      <c r="B24" s="523" t="s">
        <v>678</v>
      </c>
      <c r="C24" s="524"/>
      <c r="D24" s="564"/>
      <c r="E24" s="255"/>
      <c r="F24" s="256"/>
    </row>
    <row r="25" spans="1:6" x14ac:dyDescent="0.2">
      <c r="A25" s="2" t="s">
        <v>658</v>
      </c>
      <c r="B25" s="649" t="s">
        <v>679</v>
      </c>
      <c r="C25" s="650"/>
      <c r="D25" s="651"/>
      <c r="E25" s="254">
        <f>SUM(E22:E24)</f>
        <v>32764596</v>
      </c>
      <c r="F25" s="254">
        <f>SUM(F22,F24)</f>
        <v>26676714</v>
      </c>
    </row>
    <row r="26" spans="1:6" ht="15" x14ac:dyDescent="0.25">
      <c r="A26" s="2" t="s">
        <v>658</v>
      </c>
      <c r="B26" s="652" t="s">
        <v>680</v>
      </c>
      <c r="C26" s="653"/>
      <c r="D26" s="653"/>
      <c r="E26" s="653"/>
      <c r="F26" s="654"/>
    </row>
    <row r="27" spans="1:6" x14ac:dyDescent="0.2">
      <c r="A27" s="2" t="s">
        <v>658</v>
      </c>
      <c r="B27" s="506" t="s">
        <v>681</v>
      </c>
      <c r="C27" s="507"/>
      <c r="D27" s="508"/>
      <c r="E27" s="255">
        <v>588722</v>
      </c>
      <c r="F27" s="255">
        <v>1429227</v>
      </c>
    </row>
    <row r="28" spans="1:6" ht="38.25" customHeight="1" x14ac:dyDescent="0.2">
      <c r="A28" s="2" t="s">
        <v>658</v>
      </c>
      <c r="B28" s="506" t="s">
        <v>682</v>
      </c>
      <c r="C28" s="507"/>
      <c r="D28" s="508"/>
      <c r="E28" s="255">
        <v>4576733</v>
      </c>
      <c r="F28" s="255">
        <v>2760049</v>
      </c>
    </row>
    <row r="29" spans="1:6" x14ac:dyDescent="0.2">
      <c r="A29" s="2" t="s">
        <v>658</v>
      </c>
      <c r="B29" s="506" t="s">
        <v>683</v>
      </c>
      <c r="C29" s="507"/>
      <c r="D29" s="508"/>
      <c r="E29" s="255">
        <v>2009338</v>
      </c>
      <c r="F29" s="255">
        <v>1275603</v>
      </c>
    </row>
    <row r="30" spans="1:6" x14ac:dyDescent="0.2"/>
    <row r="31" spans="1:6" ht="87" customHeight="1" x14ac:dyDescent="0.2">
      <c r="A31" s="2" t="s">
        <v>684</v>
      </c>
      <c r="B31" s="604" t="s">
        <v>685</v>
      </c>
      <c r="C31" s="529"/>
      <c r="D31" s="529"/>
      <c r="E31" s="529"/>
      <c r="F31" s="529"/>
    </row>
    <row r="32" spans="1:6" ht="36" x14ac:dyDescent="0.2">
      <c r="A32" s="2" t="s">
        <v>684</v>
      </c>
      <c r="B32" s="257"/>
      <c r="C32" s="258"/>
      <c r="D32" s="60" t="s">
        <v>686</v>
      </c>
      <c r="E32" s="60" t="s">
        <v>687</v>
      </c>
      <c r="F32" s="60" t="s">
        <v>688</v>
      </c>
    </row>
    <row r="33" spans="1:6" ht="36" x14ac:dyDescent="0.2">
      <c r="A33" s="172" t="s">
        <v>684</v>
      </c>
      <c r="B33" s="259" t="s">
        <v>689</v>
      </c>
      <c r="C33" s="260" t="s">
        <v>690</v>
      </c>
      <c r="D33" s="261">
        <v>2452</v>
      </c>
      <c r="E33" s="261">
        <v>10771</v>
      </c>
      <c r="F33" s="261">
        <v>993</v>
      </c>
    </row>
    <row r="34" spans="1:6" ht="24.75" customHeight="1" x14ac:dyDescent="0.2">
      <c r="A34" s="2" t="s">
        <v>684</v>
      </c>
      <c r="B34" s="262" t="s">
        <v>691</v>
      </c>
      <c r="C34" s="260" t="s">
        <v>692</v>
      </c>
      <c r="D34" s="261">
        <v>2069</v>
      </c>
      <c r="E34" s="261">
        <v>8029</v>
      </c>
      <c r="F34" s="261">
        <v>620</v>
      </c>
    </row>
    <row r="35" spans="1:6" ht="24" x14ac:dyDescent="0.2">
      <c r="A35" s="2" t="s">
        <v>684</v>
      </c>
      <c r="B35" s="262" t="s">
        <v>693</v>
      </c>
      <c r="C35" s="260" t="s">
        <v>694</v>
      </c>
      <c r="D35" s="261">
        <v>1311</v>
      </c>
      <c r="E35" s="261">
        <v>5477</v>
      </c>
      <c r="F35" s="261">
        <v>487</v>
      </c>
    </row>
    <row r="36" spans="1:6" ht="24" x14ac:dyDescent="0.2">
      <c r="A36" s="2" t="s">
        <v>684</v>
      </c>
      <c r="B36" s="262" t="s">
        <v>695</v>
      </c>
      <c r="C36" s="260" t="s">
        <v>696</v>
      </c>
      <c r="D36" s="261">
        <v>1272</v>
      </c>
      <c r="E36" s="261">
        <v>5272</v>
      </c>
      <c r="F36" s="261">
        <v>418</v>
      </c>
    </row>
    <row r="37" spans="1:6" ht="24" x14ac:dyDescent="0.2">
      <c r="A37" s="2" t="s">
        <v>684</v>
      </c>
      <c r="B37" s="262" t="s">
        <v>697</v>
      </c>
      <c r="C37" s="260" t="s">
        <v>698</v>
      </c>
      <c r="D37" s="261">
        <v>1006</v>
      </c>
      <c r="E37" s="261">
        <v>3874</v>
      </c>
      <c r="F37" s="261">
        <v>280</v>
      </c>
    </row>
    <row r="38" spans="1:6" ht="24" x14ac:dyDescent="0.2">
      <c r="A38" s="2" t="s">
        <v>684</v>
      </c>
      <c r="B38" s="262" t="s">
        <v>699</v>
      </c>
      <c r="C38" s="260" t="s">
        <v>700</v>
      </c>
      <c r="D38" s="261">
        <v>1039</v>
      </c>
      <c r="E38" s="261">
        <v>4391</v>
      </c>
      <c r="F38" s="261">
        <v>353</v>
      </c>
    </row>
    <row r="39" spans="1:6" ht="24" x14ac:dyDescent="0.2">
      <c r="A39" s="2" t="s">
        <v>684</v>
      </c>
      <c r="B39" s="262" t="s">
        <v>701</v>
      </c>
      <c r="C39" s="260" t="s">
        <v>702</v>
      </c>
      <c r="D39" s="261">
        <v>105</v>
      </c>
      <c r="E39" s="261">
        <v>265</v>
      </c>
      <c r="F39" s="261">
        <v>7</v>
      </c>
    </row>
    <row r="40" spans="1:6" ht="36" x14ac:dyDescent="0.2">
      <c r="A40" s="2" t="s">
        <v>684</v>
      </c>
      <c r="B40" s="262" t="s">
        <v>703</v>
      </c>
      <c r="C40" s="260" t="s">
        <v>704</v>
      </c>
      <c r="D40" s="261">
        <v>510</v>
      </c>
      <c r="E40" s="261">
        <v>1805</v>
      </c>
      <c r="F40" s="261">
        <v>108</v>
      </c>
    </row>
    <row r="41" spans="1:6" ht="72" x14ac:dyDescent="0.2">
      <c r="A41" s="2" t="s">
        <v>684</v>
      </c>
      <c r="B41" s="262" t="s">
        <v>705</v>
      </c>
      <c r="C41" s="260" t="s">
        <v>706</v>
      </c>
      <c r="D41" s="263">
        <v>0.6986</v>
      </c>
      <c r="E41" s="263">
        <v>0.55679999999999996</v>
      </c>
      <c r="F41" s="263">
        <v>0.40229999999999999</v>
      </c>
    </row>
    <row r="42" spans="1:6" ht="48" x14ac:dyDescent="0.2">
      <c r="A42" s="2" t="s">
        <v>684</v>
      </c>
      <c r="B42" s="262" t="s">
        <v>707</v>
      </c>
      <c r="C42" s="260" t="s">
        <v>708</v>
      </c>
      <c r="D42" s="264">
        <v>12155</v>
      </c>
      <c r="E42" s="264">
        <v>11266.3</v>
      </c>
      <c r="F42" s="264">
        <v>8372</v>
      </c>
    </row>
    <row r="43" spans="1:6" ht="24" x14ac:dyDescent="0.2">
      <c r="A43" s="2" t="s">
        <v>684</v>
      </c>
      <c r="B43" s="265" t="s">
        <v>709</v>
      </c>
      <c r="C43" s="266" t="s">
        <v>710</v>
      </c>
      <c r="D43" s="264">
        <v>5124</v>
      </c>
      <c r="E43" s="264">
        <v>4976</v>
      </c>
      <c r="F43" s="264">
        <v>3352</v>
      </c>
    </row>
    <row r="44" spans="1:6" ht="36.75" customHeight="1" x14ac:dyDescent="0.2">
      <c r="A44" s="2" t="s">
        <v>684</v>
      </c>
      <c r="B44" s="262" t="s">
        <v>711</v>
      </c>
      <c r="C44" s="260" t="s">
        <v>712</v>
      </c>
      <c r="D44" s="264">
        <v>6840</v>
      </c>
      <c r="E44" s="264">
        <v>6850</v>
      </c>
      <c r="F44" s="264">
        <v>6222</v>
      </c>
    </row>
    <row r="45" spans="1:6" ht="48" x14ac:dyDescent="0.2">
      <c r="A45" s="2" t="s">
        <v>684</v>
      </c>
      <c r="B45" s="262" t="s">
        <v>713</v>
      </c>
      <c r="C45" s="260" t="s">
        <v>714</v>
      </c>
      <c r="D45" s="264">
        <v>6504</v>
      </c>
      <c r="E45" s="264">
        <v>6743</v>
      </c>
      <c r="F45" s="264">
        <v>6178</v>
      </c>
    </row>
    <row r="46" spans="1:6" x14ac:dyDescent="0.2"/>
    <row r="47" spans="1:6" ht="75" customHeight="1" x14ac:dyDescent="0.2">
      <c r="A47" s="2" t="s">
        <v>715</v>
      </c>
      <c r="B47" s="643" t="s">
        <v>716</v>
      </c>
      <c r="C47" s="620"/>
      <c r="D47" s="620"/>
      <c r="E47" s="620"/>
      <c r="F47" s="620"/>
    </row>
    <row r="48" spans="1:6" ht="36" x14ac:dyDescent="0.2">
      <c r="A48" s="2" t="s">
        <v>715</v>
      </c>
      <c r="B48" s="257"/>
      <c r="C48" s="258"/>
      <c r="D48" s="60" t="s">
        <v>686</v>
      </c>
      <c r="E48" s="60" t="s">
        <v>717</v>
      </c>
      <c r="F48" s="60" t="s">
        <v>718</v>
      </c>
    </row>
    <row r="49" spans="1:7" ht="49.5" customHeight="1" x14ac:dyDescent="0.2">
      <c r="A49" s="2" t="s">
        <v>715</v>
      </c>
      <c r="B49" s="262" t="s">
        <v>719</v>
      </c>
      <c r="C49" s="260" t="s">
        <v>720</v>
      </c>
      <c r="D49" s="261">
        <v>198</v>
      </c>
      <c r="E49" s="261">
        <v>571</v>
      </c>
      <c r="F49" s="261">
        <v>17</v>
      </c>
    </row>
    <row r="50" spans="1:7" ht="36" x14ac:dyDescent="0.2">
      <c r="A50" s="2" t="s">
        <v>715</v>
      </c>
      <c r="B50" s="262" t="s">
        <v>721</v>
      </c>
      <c r="C50" s="260" t="s">
        <v>722</v>
      </c>
      <c r="D50" s="267">
        <v>1953</v>
      </c>
      <c r="E50" s="267">
        <v>1619</v>
      </c>
      <c r="F50" s="267">
        <v>1140</v>
      </c>
    </row>
    <row r="51" spans="1:7" ht="36" x14ac:dyDescent="0.2">
      <c r="A51" s="2" t="s">
        <v>715</v>
      </c>
      <c r="B51" s="262" t="s">
        <v>723</v>
      </c>
      <c r="C51" s="260" t="s">
        <v>724</v>
      </c>
      <c r="D51" s="261">
        <v>47</v>
      </c>
      <c r="E51" s="261">
        <v>123</v>
      </c>
      <c r="F51" s="261">
        <v>2</v>
      </c>
    </row>
    <row r="52" spans="1:7" ht="36" x14ac:dyDescent="0.2">
      <c r="A52" s="2" t="s">
        <v>715</v>
      </c>
      <c r="B52" s="262" t="s">
        <v>725</v>
      </c>
      <c r="C52" s="260" t="s">
        <v>726</v>
      </c>
      <c r="D52" s="267">
        <v>8861</v>
      </c>
      <c r="E52" s="267">
        <v>8395</v>
      </c>
      <c r="F52" s="267">
        <v>4265</v>
      </c>
    </row>
    <row r="53" spans="1:7" x14ac:dyDescent="0.2">
      <c r="A53"/>
    </row>
    <row r="54" spans="1:7" x14ac:dyDescent="0.2">
      <c r="A54" s="2" t="s">
        <v>662</v>
      </c>
      <c r="B54" s="268" t="s">
        <v>727</v>
      </c>
      <c r="C54" s="269"/>
      <c r="D54" s="270"/>
      <c r="E54" s="270"/>
      <c r="F54" s="270"/>
    </row>
    <row r="55" spans="1:7" x14ac:dyDescent="0.2">
      <c r="A55" s="2"/>
      <c r="B55" s="268"/>
      <c r="C55" s="268"/>
      <c r="D55" s="270"/>
      <c r="E55" s="270"/>
      <c r="F55" s="270"/>
    </row>
    <row r="56" spans="1:7" ht="27" customHeight="1" x14ac:dyDescent="0.2">
      <c r="A56" s="20"/>
      <c r="B56" s="421"/>
      <c r="C56" s="644" t="s">
        <v>728</v>
      </c>
      <c r="D56" s="645"/>
      <c r="E56" s="645"/>
      <c r="F56" s="645"/>
      <c r="G56" s="194"/>
    </row>
    <row r="57" spans="1:7" ht="102" x14ac:dyDescent="0.2">
      <c r="A57" s="20"/>
      <c r="B57" s="421"/>
      <c r="C57" s="112" t="s">
        <v>729</v>
      </c>
      <c r="D57" s="422"/>
      <c r="E57" s="422"/>
      <c r="F57" s="422"/>
      <c r="G57" s="194"/>
    </row>
    <row r="58" spans="1:7" ht="38.25" x14ac:dyDescent="0.2">
      <c r="A58" s="20"/>
      <c r="B58" s="421"/>
      <c r="C58" s="112" t="s">
        <v>730</v>
      </c>
      <c r="D58" s="422"/>
      <c r="E58" s="422"/>
      <c r="F58" s="422"/>
      <c r="G58" s="194"/>
    </row>
    <row r="59" spans="1:7" x14ac:dyDescent="0.2">
      <c r="A59" s="440"/>
      <c r="B59" s="418"/>
      <c r="C59" s="441" t="s">
        <v>731</v>
      </c>
      <c r="D59" s="418"/>
      <c r="E59" s="418"/>
      <c r="F59" s="418"/>
      <c r="G59" s="194"/>
    </row>
    <row r="60" spans="1:7" ht="66" customHeight="1" x14ac:dyDescent="0.2">
      <c r="A60" s="20" t="s">
        <v>732</v>
      </c>
      <c r="B60" s="646" t="s">
        <v>733</v>
      </c>
      <c r="C60" s="646"/>
      <c r="D60" s="646"/>
      <c r="E60" s="646"/>
      <c r="F60" s="442">
        <v>1359</v>
      </c>
      <c r="G60" s="194"/>
    </row>
    <row r="61" spans="1:7" s="239" customFormat="1" ht="66" customHeight="1" thickBot="1" x14ac:dyDescent="0.25">
      <c r="A61" s="427" t="s">
        <v>734</v>
      </c>
      <c r="B61" s="647" t="s">
        <v>735</v>
      </c>
      <c r="C61" s="648"/>
      <c r="D61" s="648"/>
      <c r="E61" s="648"/>
      <c r="F61" s="418"/>
    </row>
    <row r="62" spans="1:7" s="239" customFormat="1" ht="66" customHeight="1" x14ac:dyDescent="0.2">
      <c r="A62" s="427"/>
      <c r="B62" s="428"/>
      <c r="C62" s="634"/>
      <c r="D62" s="636" t="s">
        <v>736</v>
      </c>
      <c r="E62" s="638" t="s">
        <v>737</v>
      </c>
      <c r="F62" s="640" t="s">
        <v>738</v>
      </c>
    </row>
    <row r="63" spans="1:7" s="239" customFormat="1" ht="66" customHeight="1" thickBot="1" x14ac:dyDescent="0.25">
      <c r="A63" s="427" t="s">
        <v>734</v>
      </c>
      <c r="B63" s="418"/>
      <c r="C63" s="635"/>
      <c r="D63" s="637"/>
      <c r="E63" s="639"/>
      <c r="F63" s="641"/>
    </row>
    <row r="64" spans="1:7" s="239" customFormat="1" ht="66" customHeight="1" x14ac:dyDescent="0.2">
      <c r="A64" s="427"/>
      <c r="B64" s="428"/>
      <c r="C64" s="429" t="s">
        <v>739</v>
      </c>
      <c r="D64" s="430">
        <v>942</v>
      </c>
      <c r="E64" s="431">
        <v>0.69369999999999998</v>
      </c>
      <c r="F64" s="432">
        <v>30740</v>
      </c>
    </row>
    <row r="65" spans="1:6" s="239" customFormat="1" ht="66" customHeight="1" x14ac:dyDescent="0.2">
      <c r="A65" s="427"/>
      <c r="B65" s="428"/>
      <c r="C65" s="433" t="s">
        <v>740</v>
      </c>
      <c r="D65" s="434">
        <v>913</v>
      </c>
      <c r="E65" s="435">
        <v>0.67230000000000001</v>
      </c>
      <c r="F65" s="436">
        <v>23477</v>
      </c>
    </row>
    <row r="66" spans="1:6" s="239" customFormat="1" ht="66" customHeight="1" x14ac:dyDescent="0.2">
      <c r="A66" s="427"/>
      <c r="B66" s="428"/>
      <c r="C66" s="437" t="s">
        <v>741</v>
      </c>
      <c r="D66" s="434"/>
      <c r="E66" s="435"/>
      <c r="F66" s="436"/>
    </row>
    <row r="67" spans="1:6" s="239" customFormat="1" ht="66" customHeight="1" x14ac:dyDescent="0.2">
      <c r="A67" s="427"/>
      <c r="B67" s="428"/>
      <c r="C67" s="437" t="s">
        <v>742</v>
      </c>
      <c r="D67" s="434"/>
      <c r="E67" s="435"/>
      <c r="F67" s="436"/>
    </row>
    <row r="68" spans="1:6" s="239" customFormat="1" ht="66" customHeight="1" x14ac:dyDescent="0.2">
      <c r="A68" s="427"/>
      <c r="B68" s="428"/>
      <c r="C68" s="438" t="s">
        <v>743</v>
      </c>
      <c r="D68" s="434">
        <v>362</v>
      </c>
      <c r="E68" s="439">
        <v>0.26640000000000003</v>
      </c>
      <c r="F68" s="436">
        <v>20780</v>
      </c>
    </row>
    <row r="69" spans="1:6" x14ac:dyDescent="0.2">
      <c r="A69" s="2"/>
      <c r="B69" s="238"/>
      <c r="C69" s="238"/>
      <c r="D69" s="238"/>
      <c r="E69" s="238"/>
    </row>
    <row r="70" spans="1:6" ht="27.75" customHeight="1" x14ac:dyDescent="0.2">
      <c r="B70" s="642" t="s">
        <v>744</v>
      </c>
      <c r="C70" s="451"/>
      <c r="D70" s="451"/>
      <c r="E70" s="451"/>
      <c r="F70" s="451"/>
    </row>
    <row r="71" spans="1:6" ht="15.75" x14ac:dyDescent="0.2">
      <c r="B71" s="271"/>
      <c r="C71" s="240"/>
      <c r="D71" s="240"/>
      <c r="E71" s="240"/>
      <c r="F71" s="240"/>
    </row>
    <row r="72" spans="1:6" ht="26.25" customHeight="1" x14ac:dyDescent="0.2">
      <c r="A72" s="2" t="s">
        <v>745</v>
      </c>
      <c r="B72" s="529" t="s">
        <v>746</v>
      </c>
      <c r="C72" s="529"/>
      <c r="D72" s="529"/>
      <c r="E72" s="529"/>
      <c r="F72" s="529"/>
    </row>
    <row r="73" spans="1:6" x14ac:dyDescent="0.2">
      <c r="A73" s="2" t="s">
        <v>745</v>
      </c>
      <c r="B73" s="515" t="s">
        <v>747</v>
      </c>
      <c r="C73" s="515"/>
      <c r="D73" s="515"/>
      <c r="E73" s="29"/>
    </row>
    <row r="74" spans="1:6" x14ac:dyDescent="0.2">
      <c r="A74" s="2" t="s">
        <v>745</v>
      </c>
      <c r="B74" s="515" t="s">
        <v>748</v>
      </c>
      <c r="C74" s="515"/>
      <c r="D74" s="515"/>
      <c r="E74" s="29" t="s">
        <v>629</v>
      </c>
    </row>
    <row r="75" spans="1:6" x14ac:dyDescent="0.2">
      <c r="A75" s="2" t="s">
        <v>745</v>
      </c>
      <c r="B75" s="515" t="s">
        <v>749</v>
      </c>
      <c r="C75" s="515"/>
      <c r="D75" s="515"/>
      <c r="E75" s="29"/>
    </row>
    <row r="76" spans="1:6" x14ac:dyDescent="0.2"/>
    <row r="77" spans="1:6" ht="40.5" customHeight="1" x14ac:dyDescent="0.2">
      <c r="A77" s="2" t="s">
        <v>745</v>
      </c>
      <c r="B77" s="516" t="s">
        <v>750</v>
      </c>
      <c r="C77" s="516"/>
      <c r="D77" s="516"/>
      <c r="E77" s="516"/>
      <c r="F77" s="206">
        <v>286</v>
      </c>
    </row>
    <row r="78" spans="1:6" x14ac:dyDescent="0.2">
      <c r="B78" s="240"/>
      <c r="C78" s="154"/>
      <c r="D78" s="240"/>
      <c r="E78" s="240"/>
      <c r="F78" s="51"/>
    </row>
    <row r="79" spans="1:6" ht="25.5" customHeight="1" x14ac:dyDescent="0.2">
      <c r="A79" s="2" t="s">
        <v>745</v>
      </c>
      <c r="B79" s="516" t="s">
        <v>751</v>
      </c>
      <c r="C79" s="516"/>
      <c r="D79" s="516"/>
      <c r="E79" s="516"/>
      <c r="F79" s="204">
        <v>8995</v>
      </c>
    </row>
    <row r="80" spans="1:6" x14ac:dyDescent="0.2">
      <c r="F80" s="272"/>
    </row>
    <row r="81" spans="1:6" ht="26.25" customHeight="1" x14ac:dyDescent="0.2">
      <c r="A81" s="2" t="s">
        <v>745</v>
      </c>
      <c r="B81" s="516" t="s">
        <v>752</v>
      </c>
      <c r="C81" s="516"/>
      <c r="D81" s="516"/>
      <c r="E81" s="516"/>
      <c r="F81" s="204">
        <v>2561152</v>
      </c>
    </row>
    <row r="82" spans="1:6" ht="26.25" customHeight="1" x14ac:dyDescent="0.2">
      <c r="A82" s="2"/>
      <c r="B82" s="244"/>
      <c r="C82" s="244"/>
      <c r="D82" s="244"/>
      <c r="E82" s="244"/>
      <c r="F82" s="205"/>
    </row>
    <row r="83" spans="1:6" ht="12.75" customHeight="1" x14ac:dyDescent="0.2">
      <c r="A83" s="2" t="s">
        <v>753</v>
      </c>
      <c r="B83" s="529" t="s">
        <v>754</v>
      </c>
      <c r="C83" s="529"/>
      <c r="D83" s="529"/>
      <c r="E83" s="529"/>
      <c r="F83" s="529"/>
    </row>
    <row r="84" spans="1:6" x14ac:dyDescent="0.2">
      <c r="A84" s="2" t="s">
        <v>753</v>
      </c>
      <c r="B84" s="633" t="s">
        <v>755</v>
      </c>
      <c r="C84" s="504"/>
      <c r="D84" s="505"/>
      <c r="E84" s="12"/>
    </row>
    <row r="85" spans="1:6" x14ac:dyDescent="0.2">
      <c r="A85" s="2" t="s">
        <v>753</v>
      </c>
      <c r="B85" s="633" t="s">
        <v>756</v>
      </c>
      <c r="C85" s="504"/>
      <c r="D85" s="505"/>
      <c r="E85" s="12"/>
    </row>
    <row r="86" spans="1:6" x14ac:dyDescent="0.2">
      <c r="A86" s="2" t="s">
        <v>753</v>
      </c>
      <c r="B86" s="632" t="s">
        <v>757</v>
      </c>
      <c r="C86" s="536"/>
      <c r="D86" s="537"/>
      <c r="E86" s="12"/>
    </row>
    <row r="87" spans="1:6" x14ac:dyDescent="0.2">
      <c r="A87" s="2" t="s">
        <v>753</v>
      </c>
      <c r="B87" s="632" t="s">
        <v>758</v>
      </c>
      <c r="C87" s="536"/>
      <c r="D87" s="537"/>
      <c r="E87" s="12"/>
    </row>
    <row r="88" spans="1:6" x14ac:dyDescent="0.2">
      <c r="A88" s="2" t="s">
        <v>753</v>
      </c>
      <c r="B88" s="623" t="s">
        <v>404</v>
      </c>
      <c r="C88" s="509"/>
      <c r="D88" s="624"/>
      <c r="E88" s="12"/>
    </row>
    <row r="89" spans="1:6" x14ac:dyDescent="0.2">
      <c r="A89" s="2"/>
      <c r="B89" s="530"/>
      <c r="C89" s="456"/>
      <c r="D89" s="456"/>
      <c r="E89" s="158"/>
    </row>
    <row r="90" spans="1:6" x14ac:dyDescent="0.2"/>
    <row r="91" spans="1:6" ht="15.75" x14ac:dyDescent="0.2">
      <c r="B91" s="68" t="s">
        <v>759</v>
      </c>
    </row>
    <row r="92" spans="1:6" ht="12.75" customHeight="1" x14ac:dyDescent="0.2">
      <c r="B92" s="68"/>
    </row>
    <row r="93" spans="1:6" x14ac:dyDescent="0.2">
      <c r="A93" s="2" t="s">
        <v>760</v>
      </c>
      <c r="B93" s="529" t="s">
        <v>761</v>
      </c>
      <c r="C93" s="529"/>
      <c r="D93" s="529"/>
      <c r="E93" s="529"/>
      <c r="F93" s="529"/>
    </row>
    <row r="94" spans="1:6" x14ac:dyDescent="0.2">
      <c r="A94" s="2" t="s">
        <v>760</v>
      </c>
      <c r="B94" s="633" t="s">
        <v>762</v>
      </c>
      <c r="C94" s="504"/>
      <c r="D94" s="505"/>
      <c r="E94" s="12" t="s">
        <v>629</v>
      </c>
    </row>
    <row r="95" spans="1:6" x14ac:dyDescent="0.2">
      <c r="A95" s="2" t="s">
        <v>760</v>
      </c>
      <c r="B95" s="633" t="s">
        <v>763</v>
      </c>
      <c r="C95" s="504"/>
      <c r="D95" s="505"/>
      <c r="E95" s="12"/>
    </row>
    <row r="96" spans="1:6" x14ac:dyDescent="0.2">
      <c r="A96" s="2" t="s">
        <v>760</v>
      </c>
      <c r="B96" s="633" t="s">
        <v>756</v>
      </c>
      <c r="C96" s="504"/>
      <c r="D96" s="505"/>
      <c r="E96" s="12"/>
    </row>
    <row r="97" spans="1:6" x14ac:dyDescent="0.2">
      <c r="A97" s="2" t="s">
        <v>760</v>
      </c>
      <c r="B97" s="633" t="s">
        <v>764</v>
      </c>
      <c r="C97" s="504"/>
      <c r="D97" s="505"/>
      <c r="E97" s="12"/>
    </row>
    <row r="98" spans="1:6" x14ac:dyDescent="0.2">
      <c r="A98" s="2" t="s">
        <v>760</v>
      </c>
      <c r="B98" s="632" t="s">
        <v>765</v>
      </c>
      <c r="C98" s="536"/>
      <c r="D98" s="537"/>
      <c r="E98" s="12"/>
    </row>
    <row r="99" spans="1:6" x14ac:dyDescent="0.2">
      <c r="A99" s="2" t="s">
        <v>760</v>
      </c>
      <c r="B99" s="633" t="s">
        <v>766</v>
      </c>
      <c r="C99" s="504"/>
      <c r="D99" s="505"/>
      <c r="E99" s="12"/>
    </row>
    <row r="100" spans="1:6" x14ac:dyDescent="0.2">
      <c r="A100" s="2" t="s">
        <v>760</v>
      </c>
      <c r="B100" s="623" t="s">
        <v>404</v>
      </c>
      <c r="C100" s="509"/>
      <c r="D100" s="624"/>
      <c r="E100" s="12"/>
    </row>
    <row r="101" spans="1:6" x14ac:dyDescent="0.2">
      <c r="A101" s="2"/>
      <c r="B101" s="530"/>
      <c r="C101" s="456"/>
      <c r="D101" s="456"/>
      <c r="E101" s="158"/>
    </row>
    <row r="102" spans="1:6" x14ac:dyDescent="0.2"/>
    <row r="103" spans="1:6" x14ac:dyDescent="0.2">
      <c r="A103" s="2" t="s">
        <v>767</v>
      </c>
      <c r="B103" s="596" t="s">
        <v>768</v>
      </c>
      <c r="C103" s="596"/>
      <c r="D103" s="596"/>
      <c r="E103" s="596"/>
      <c r="F103" s="596"/>
    </row>
    <row r="104" spans="1:6" x14ac:dyDescent="0.2">
      <c r="A104" s="2" t="s">
        <v>767</v>
      </c>
      <c r="B104" s="515" t="s">
        <v>769</v>
      </c>
      <c r="C104" s="515"/>
      <c r="D104" s="515"/>
      <c r="E104" s="187">
        <v>42109</v>
      </c>
      <c r="F104" s="273"/>
    </row>
    <row r="105" spans="1:6" x14ac:dyDescent="0.2">
      <c r="A105" s="2" t="s">
        <v>767</v>
      </c>
      <c r="B105" s="515" t="s">
        <v>770</v>
      </c>
      <c r="C105" s="515"/>
      <c r="D105" s="515"/>
      <c r="E105" s="187"/>
      <c r="F105" s="7"/>
    </row>
    <row r="106" spans="1:6" ht="27" customHeight="1" x14ac:dyDescent="0.2">
      <c r="A106" s="2" t="s">
        <v>767</v>
      </c>
      <c r="B106" s="516" t="s">
        <v>771</v>
      </c>
      <c r="C106" s="516"/>
      <c r="D106" s="516"/>
      <c r="E106" s="29" t="s">
        <v>629</v>
      </c>
      <c r="F106" s="7"/>
    </row>
    <row r="107" spans="1:6" x14ac:dyDescent="0.2"/>
    <row r="108" spans="1:6" x14ac:dyDescent="0.2">
      <c r="A108" s="2" t="s">
        <v>772</v>
      </c>
      <c r="B108" s="529" t="s">
        <v>773</v>
      </c>
      <c r="C108" s="529"/>
      <c r="D108" s="529"/>
      <c r="E108" s="529"/>
      <c r="F108" s="529"/>
    </row>
    <row r="109" spans="1:6" x14ac:dyDescent="0.2">
      <c r="A109" s="2" t="s">
        <v>772</v>
      </c>
      <c r="B109" s="243" t="s">
        <v>689</v>
      </c>
      <c r="C109" s="515" t="s">
        <v>774</v>
      </c>
      <c r="D109" s="515"/>
      <c r="E109" s="274">
        <v>42095</v>
      </c>
      <c r="F109" s="275"/>
    </row>
    <row r="110" spans="1:6" x14ac:dyDescent="0.2">
      <c r="A110" s="2" t="s">
        <v>772</v>
      </c>
      <c r="B110" s="559"/>
      <c r="C110" s="559"/>
      <c r="D110" s="276" t="s">
        <v>12</v>
      </c>
      <c r="E110" s="52" t="s">
        <v>13</v>
      </c>
      <c r="F110" s="275"/>
    </row>
    <row r="111" spans="1:6" x14ac:dyDescent="0.2">
      <c r="A111" s="2" t="s">
        <v>772</v>
      </c>
      <c r="B111" s="277" t="s">
        <v>691</v>
      </c>
      <c r="C111" s="152" t="s">
        <v>775</v>
      </c>
      <c r="D111" s="29" t="s">
        <v>629</v>
      </c>
      <c r="E111" s="29"/>
      <c r="F111" s="275"/>
    </row>
    <row r="112" spans="1:6" x14ac:dyDescent="0.2">
      <c r="A112" s="2" t="s">
        <v>772</v>
      </c>
      <c r="B112" s="278"/>
      <c r="C112" s="152" t="s">
        <v>776</v>
      </c>
      <c r="D112" s="279">
        <v>42095</v>
      </c>
    </row>
    <row r="113" spans="1:5" x14ac:dyDescent="0.2"/>
    <row r="114" spans="1:5" x14ac:dyDescent="0.2">
      <c r="A114" s="2" t="s">
        <v>777</v>
      </c>
      <c r="B114" s="596" t="s">
        <v>778</v>
      </c>
      <c r="C114" s="596"/>
    </row>
    <row r="115" spans="1:5" x14ac:dyDescent="0.2">
      <c r="A115" s="2" t="s">
        <v>777</v>
      </c>
      <c r="B115" s="515" t="s">
        <v>779</v>
      </c>
      <c r="C115" s="515"/>
      <c r="D115" s="187"/>
    </row>
    <row r="116" spans="1:5" x14ac:dyDescent="0.2">
      <c r="A116" s="2" t="s">
        <v>777</v>
      </c>
      <c r="B116" s="515" t="s">
        <v>780</v>
      </c>
      <c r="C116" s="515"/>
      <c r="D116" s="280"/>
    </row>
    <row r="117" spans="1:5" x14ac:dyDescent="0.2"/>
    <row r="118" spans="1:5" ht="15.75" x14ac:dyDescent="0.2">
      <c r="B118" s="68" t="s">
        <v>781</v>
      </c>
    </row>
    <row r="119" spans="1:5" ht="12.75" customHeight="1" x14ac:dyDescent="0.2">
      <c r="A119" s="245"/>
      <c r="B119" s="281" t="s">
        <v>782</v>
      </c>
      <c r="C119" s="196"/>
      <c r="D119" s="196"/>
      <c r="E119" s="196"/>
    </row>
    <row r="120" spans="1:5" x14ac:dyDescent="0.2">
      <c r="A120" s="2" t="s">
        <v>783</v>
      </c>
      <c r="B120" s="546" t="s">
        <v>784</v>
      </c>
      <c r="C120" s="546"/>
    </row>
    <row r="121" spans="1:5" x14ac:dyDescent="0.2">
      <c r="A121" s="2" t="s">
        <v>783</v>
      </c>
      <c r="B121" s="531" t="s">
        <v>785</v>
      </c>
      <c r="C121" s="531"/>
      <c r="D121" s="531"/>
    </row>
    <row r="122" spans="1:5" x14ac:dyDescent="0.2">
      <c r="A122" s="2" t="s">
        <v>783</v>
      </c>
      <c r="B122" s="515" t="s">
        <v>786</v>
      </c>
      <c r="C122" s="515"/>
      <c r="D122" s="561"/>
      <c r="E122" s="29" t="s">
        <v>629</v>
      </c>
    </row>
    <row r="123" spans="1:5" x14ac:dyDescent="0.2">
      <c r="A123" s="2" t="s">
        <v>783</v>
      </c>
      <c r="B123" s="515" t="s">
        <v>787</v>
      </c>
      <c r="C123" s="515"/>
      <c r="D123" s="515"/>
      <c r="E123" s="29" t="s">
        <v>629</v>
      </c>
    </row>
    <row r="124" spans="1:5" x14ac:dyDescent="0.2">
      <c r="A124" s="2" t="s">
        <v>783</v>
      </c>
      <c r="B124" s="515" t="s">
        <v>788</v>
      </c>
      <c r="C124" s="515"/>
      <c r="D124" s="515"/>
      <c r="E124" s="29" t="s">
        <v>629</v>
      </c>
    </row>
    <row r="125" spans="1:5" x14ac:dyDescent="0.2"/>
    <row r="126" spans="1:5" x14ac:dyDescent="0.2">
      <c r="A126" s="2" t="s">
        <v>783</v>
      </c>
      <c r="B126" s="515" t="s">
        <v>789</v>
      </c>
      <c r="C126" s="515"/>
      <c r="D126" s="515"/>
      <c r="E126" s="29" t="s">
        <v>629</v>
      </c>
    </row>
    <row r="127" spans="1:5" x14ac:dyDescent="0.2">
      <c r="A127" s="2" t="s">
        <v>783</v>
      </c>
      <c r="B127" s="515" t="s">
        <v>790</v>
      </c>
      <c r="C127" s="515"/>
      <c r="D127" s="515"/>
      <c r="E127" s="29" t="s">
        <v>629</v>
      </c>
    </row>
    <row r="128" spans="1:5" x14ac:dyDescent="0.2">
      <c r="A128" s="2" t="s">
        <v>783</v>
      </c>
      <c r="B128" s="515" t="s">
        <v>791</v>
      </c>
      <c r="C128" s="515"/>
      <c r="D128" s="515"/>
      <c r="E128" s="29"/>
    </row>
    <row r="129" spans="1:5" x14ac:dyDescent="0.2">
      <c r="A129" s="2" t="s">
        <v>783</v>
      </c>
      <c r="B129" s="515" t="s">
        <v>792</v>
      </c>
      <c r="C129" s="515"/>
      <c r="D129" s="515"/>
      <c r="E129" s="29"/>
    </row>
    <row r="130" spans="1:5" x14ac:dyDescent="0.2">
      <c r="A130" s="2" t="s">
        <v>783</v>
      </c>
      <c r="B130" s="623" t="s">
        <v>404</v>
      </c>
      <c r="C130" s="509"/>
      <c r="D130" s="624"/>
      <c r="E130" s="12"/>
    </row>
    <row r="131" spans="1:5" x14ac:dyDescent="0.2">
      <c r="A131" s="2"/>
      <c r="B131" s="530"/>
      <c r="C131" s="456"/>
      <c r="D131" s="456"/>
      <c r="E131" s="158"/>
    </row>
    <row r="132" spans="1:5" x14ac:dyDescent="0.2"/>
    <row r="133" spans="1:5" x14ac:dyDescent="0.2">
      <c r="A133" s="2" t="s">
        <v>793</v>
      </c>
      <c r="B133" s="596" t="s">
        <v>794</v>
      </c>
      <c r="C133" s="596"/>
    </row>
    <row r="134" spans="1:5" x14ac:dyDescent="0.2">
      <c r="A134" s="2" t="s">
        <v>793</v>
      </c>
      <c r="B134" s="596" t="s">
        <v>795</v>
      </c>
      <c r="C134" s="528"/>
    </row>
    <row r="135" spans="1:5" x14ac:dyDescent="0.2">
      <c r="A135" s="2" t="s">
        <v>793</v>
      </c>
      <c r="B135" s="515" t="s">
        <v>796</v>
      </c>
      <c r="C135" s="515"/>
      <c r="D135" s="515"/>
      <c r="E135" s="29" t="s">
        <v>629</v>
      </c>
    </row>
    <row r="136" spans="1:5" x14ac:dyDescent="0.2">
      <c r="A136" s="2" t="s">
        <v>793</v>
      </c>
      <c r="B136" s="515" t="s">
        <v>797</v>
      </c>
      <c r="C136" s="515"/>
      <c r="D136" s="515"/>
      <c r="E136" s="29" t="s">
        <v>629</v>
      </c>
    </row>
    <row r="137" spans="1:5" x14ac:dyDescent="0.2">
      <c r="A137" s="2" t="s">
        <v>793</v>
      </c>
      <c r="B137" s="515" t="s">
        <v>798</v>
      </c>
      <c r="C137" s="515"/>
      <c r="D137" s="515"/>
      <c r="E137" s="29" t="s">
        <v>629</v>
      </c>
    </row>
    <row r="138" spans="1:5" x14ac:dyDescent="0.2">
      <c r="A138" s="2" t="s">
        <v>793</v>
      </c>
      <c r="B138" s="515" t="s">
        <v>799</v>
      </c>
      <c r="C138" s="515"/>
      <c r="D138" s="515"/>
      <c r="E138" s="29" t="s">
        <v>629</v>
      </c>
    </row>
    <row r="139" spans="1:5" x14ac:dyDescent="0.2">
      <c r="A139" s="2" t="s">
        <v>793</v>
      </c>
      <c r="B139" s="515" t="s">
        <v>800</v>
      </c>
      <c r="C139" s="515"/>
      <c r="D139" s="515"/>
      <c r="E139" s="29" t="s">
        <v>629</v>
      </c>
    </row>
    <row r="140" spans="1:5" x14ac:dyDescent="0.2">
      <c r="A140" s="2" t="s">
        <v>793</v>
      </c>
      <c r="B140" s="515" t="s">
        <v>801</v>
      </c>
      <c r="C140" s="515"/>
      <c r="D140" s="515"/>
      <c r="E140" s="29"/>
    </row>
    <row r="141" spans="1:5" x14ac:dyDescent="0.2">
      <c r="A141" s="2" t="s">
        <v>793</v>
      </c>
      <c r="B141" s="515" t="s">
        <v>802</v>
      </c>
      <c r="C141" s="515"/>
      <c r="D141" s="515"/>
      <c r="E141" s="29"/>
    </row>
    <row r="142" spans="1:5" x14ac:dyDescent="0.2">
      <c r="A142" s="2" t="s">
        <v>793</v>
      </c>
      <c r="B142" s="623" t="s">
        <v>404</v>
      </c>
      <c r="C142" s="509"/>
      <c r="D142" s="624"/>
      <c r="E142" s="12" t="s">
        <v>629</v>
      </c>
    </row>
    <row r="143" spans="1:5" x14ac:dyDescent="0.2">
      <c r="A143" s="2"/>
      <c r="B143" s="530" t="s">
        <v>803</v>
      </c>
      <c r="C143" s="456"/>
      <c r="D143" s="456"/>
      <c r="E143" s="158"/>
    </row>
    <row r="144" spans="1:5" x14ac:dyDescent="0.2"/>
    <row r="145" spans="1:6" x14ac:dyDescent="0.2">
      <c r="A145" s="2" t="s">
        <v>804</v>
      </c>
      <c r="B145" s="596" t="s">
        <v>805</v>
      </c>
      <c r="C145" s="528"/>
      <c r="D145" s="528"/>
      <c r="E145" s="528"/>
      <c r="F145" s="528"/>
    </row>
    <row r="146" spans="1:6" x14ac:dyDescent="0.2">
      <c r="A146" s="2" t="s">
        <v>804</v>
      </c>
      <c r="B146" s="631"/>
      <c r="C146" s="631"/>
      <c r="D146" s="282" t="s">
        <v>806</v>
      </c>
      <c r="E146" s="282" t="s">
        <v>807</v>
      </c>
    </row>
    <row r="147" spans="1:6" x14ac:dyDescent="0.2">
      <c r="A147" s="2" t="s">
        <v>804</v>
      </c>
      <c r="B147" s="628" t="s">
        <v>808</v>
      </c>
      <c r="C147" s="628"/>
      <c r="D147" s="10"/>
      <c r="E147" s="10"/>
    </row>
    <row r="148" spans="1:6" x14ac:dyDescent="0.2">
      <c r="A148" s="2" t="s">
        <v>804</v>
      </c>
      <c r="B148" s="628" t="s">
        <v>809</v>
      </c>
      <c r="C148" s="628"/>
      <c r="D148" s="10"/>
      <c r="E148" s="10"/>
    </row>
    <row r="149" spans="1:6" x14ac:dyDescent="0.2">
      <c r="A149" s="2" t="s">
        <v>804</v>
      </c>
      <c r="B149" s="628" t="s">
        <v>810</v>
      </c>
      <c r="C149" s="628"/>
      <c r="D149" s="10"/>
      <c r="E149" s="10"/>
    </row>
    <row r="150" spans="1:6" x14ac:dyDescent="0.2">
      <c r="A150" s="2" t="s">
        <v>804</v>
      </c>
      <c r="B150" s="628" t="s">
        <v>811</v>
      </c>
      <c r="C150" s="628"/>
      <c r="D150" s="10"/>
      <c r="E150" s="10"/>
    </row>
    <row r="151" spans="1:6" x14ac:dyDescent="0.2">
      <c r="A151" s="2" t="s">
        <v>804</v>
      </c>
      <c r="B151" s="628" t="s">
        <v>812</v>
      </c>
      <c r="C151" s="628"/>
      <c r="D151" s="10"/>
      <c r="E151" s="10"/>
    </row>
    <row r="152" spans="1:6" x14ac:dyDescent="0.2">
      <c r="A152" s="2" t="s">
        <v>804</v>
      </c>
      <c r="B152" s="628" t="s">
        <v>813</v>
      </c>
      <c r="C152" s="628"/>
      <c r="D152" s="10"/>
      <c r="E152" s="283"/>
    </row>
    <row r="153" spans="1:6" x14ac:dyDescent="0.2">
      <c r="A153" s="2" t="s">
        <v>804</v>
      </c>
      <c r="B153" s="628" t="s">
        <v>814</v>
      </c>
      <c r="C153" s="628"/>
      <c r="D153" s="10"/>
      <c r="E153" s="10"/>
    </row>
    <row r="154" spans="1:6" x14ac:dyDescent="0.2">
      <c r="A154" s="2" t="s">
        <v>804</v>
      </c>
      <c r="B154" s="628" t="s">
        <v>815</v>
      </c>
      <c r="C154" s="628"/>
      <c r="D154" s="10"/>
      <c r="E154" s="10"/>
    </row>
    <row r="155" spans="1:6" x14ac:dyDescent="0.2">
      <c r="A155" s="2" t="s">
        <v>804</v>
      </c>
      <c r="B155" s="628" t="s">
        <v>816</v>
      </c>
      <c r="C155" s="628"/>
      <c r="D155" s="10"/>
      <c r="E155" s="10"/>
    </row>
    <row r="156" spans="1:6" x14ac:dyDescent="0.2">
      <c r="A156" s="2" t="s">
        <v>804</v>
      </c>
      <c r="B156" s="628" t="s">
        <v>817</v>
      </c>
      <c r="C156" s="628"/>
      <c r="D156" s="10"/>
      <c r="E156" s="10"/>
    </row>
    <row r="157" spans="1:6" x14ac:dyDescent="0.2">
      <c r="A157" s="2" t="s">
        <v>804</v>
      </c>
      <c r="B157" s="628" t="s">
        <v>818</v>
      </c>
      <c r="C157" s="628"/>
      <c r="D157" s="10"/>
      <c r="E157" s="10"/>
    </row>
    <row r="158" spans="1:6" x14ac:dyDescent="0.2"/>
    <row r="159" spans="1:6" ht="55.5" customHeight="1" x14ac:dyDescent="0.2">
      <c r="A159" s="20" t="s">
        <v>819</v>
      </c>
      <c r="B159" s="629" t="s">
        <v>820</v>
      </c>
      <c r="C159" s="630"/>
      <c r="D159" s="630"/>
      <c r="E159" s="630"/>
    </row>
    <row r="160" spans="1:6" x14ac:dyDescent="0.2">
      <c r="B160" s="605"/>
      <c r="C160" s="605"/>
      <c r="D160" s="605"/>
      <c r="E160" s="605"/>
    </row>
    <row r="161" spans="2:5" x14ac:dyDescent="0.2">
      <c r="B161" s="605"/>
      <c r="C161" s="605"/>
      <c r="D161" s="605"/>
      <c r="E161" s="605"/>
    </row>
    <row r="162" spans="2:5" x14ac:dyDescent="0.2">
      <c r="B162" s="605"/>
      <c r="C162" s="605"/>
      <c r="D162" s="605"/>
      <c r="E162" s="605"/>
    </row>
    <row r="163" spans="2:5" x14ac:dyDescent="0.2">
      <c r="B163" s="605"/>
      <c r="C163" s="605"/>
      <c r="D163" s="605"/>
      <c r="E163" s="605"/>
    </row>
    <row r="164" spans="2:5" x14ac:dyDescent="0.2"/>
    <row r="165" spans="2:5" x14ac:dyDescent="0.2"/>
    <row r="166" spans="2:5" x14ac:dyDescent="0.2"/>
    <row r="167" spans="2:5" x14ac:dyDescent="0.2"/>
    <row r="168" spans="2:5" x14ac:dyDescent="0.2"/>
  </sheetData>
  <mergeCells count="105">
    <mergeCell ref="B10:C10"/>
    <mergeCell ref="B11:C11"/>
    <mergeCell ref="B12:C12"/>
    <mergeCell ref="B14:D14"/>
    <mergeCell ref="B15:F15"/>
    <mergeCell ref="B16:D16"/>
    <mergeCell ref="A1:F1"/>
    <mergeCell ref="B3:D3"/>
    <mergeCell ref="B4:F4"/>
    <mergeCell ref="B6:D6"/>
    <mergeCell ref="B7:D7"/>
    <mergeCell ref="B9:F9"/>
    <mergeCell ref="B23:D23"/>
    <mergeCell ref="B24:D24"/>
    <mergeCell ref="B25:D25"/>
    <mergeCell ref="B26:F26"/>
    <mergeCell ref="B27:D27"/>
    <mergeCell ref="B28:D28"/>
    <mergeCell ref="B17:D17"/>
    <mergeCell ref="B18:D18"/>
    <mergeCell ref="B19:D19"/>
    <mergeCell ref="B20:D20"/>
    <mergeCell ref="B21:F21"/>
    <mergeCell ref="B22:D22"/>
    <mergeCell ref="C62:C63"/>
    <mergeCell ref="D62:D63"/>
    <mergeCell ref="E62:E63"/>
    <mergeCell ref="F62:F63"/>
    <mergeCell ref="B70:F70"/>
    <mergeCell ref="B72:F72"/>
    <mergeCell ref="B29:D29"/>
    <mergeCell ref="B31:F31"/>
    <mergeCell ref="B47:F47"/>
    <mergeCell ref="C56:F56"/>
    <mergeCell ref="B60:E60"/>
    <mergeCell ref="B61:E61"/>
    <mergeCell ref="B83:F83"/>
    <mergeCell ref="B84:D84"/>
    <mergeCell ref="B85:D85"/>
    <mergeCell ref="B86:D86"/>
    <mergeCell ref="B87:D87"/>
    <mergeCell ref="B88:D88"/>
    <mergeCell ref="B73:D73"/>
    <mergeCell ref="B74:D74"/>
    <mergeCell ref="B75:D75"/>
    <mergeCell ref="B77:E77"/>
    <mergeCell ref="B79:E79"/>
    <mergeCell ref="B81:E81"/>
    <mergeCell ref="B98:D98"/>
    <mergeCell ref="B99:D99"/>
    <mergeCell ref="B100:D100"/>
    <mergeCell ref="B101:D101"/>
    <mergeCell ref="B103:F103"/>
    <mergeCell ref="B104:D104"/>
    <mergeCell ref="B89:D89"/>
    <mergeCell ref="B93:F93"/>
    <mergeCell ref="B94:D94"/>
    <mergeCell ref="B95:D95"/>
    <mergeCell ref="B96:D96"/>
    <mergeCell ref="B97:D97"/>
    <mergeCell ref="B115:C115"/>
    <mergeCell ref="B116:C116"/>
    <mergeCell ref="B120:C120"/>
    <mergeCell ref="B121:D121"/>
    <mergeCell ref="B122:D122"/>
    <mergeCell ref="B123:D123"/>
    <mergeCell ref="B105:D105"/>
    <mergeCell ref="B106:D106"/>
    <mergeCell ref="B108:F108"/>
    <mergeCell ref="C109:D109"/>
    <mergeCell ref="B110:C110"/>
    <mergeCell ref="B114:C114"/>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57:C157"/>
    <mergeCell ref="B159:E159"/>
    <mergeCell ref="B160:E163"/>
    <mergeCell ref="B151:C151"/>
    <mergeCell ref="B152:C152"/>
    <mergeCell ref="B153:C153"/>
    <mergeCell ref="B154:C154"/>
    <mergeCell ref="B155:C155"/>
    <mergeCell ref="B156:C156"/>
  </mergeCell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B2" sqref="B2"/>
    </sheetView>
  </sheetViews>
  <sheetFormatPr defaultColWidth="0" defaultRowHeight="12.75" customHeight="1" zeroHeight="1" x14ac:dyDescent="0.2"/>
  <cols>
    <col min="1" max="2" width="3.85546875" style="291" customWidth="1"/>
    <col min="3" max="3" width="10.7109375" style="291" customWidth="1"/>
    <col min="4" max="11" width="9" style="291" customWidth="1"/>
    <col min="12" max="12" width="9.140625" style="291" customWidth="1"/>
    <col min="13" max="16384" width="0" style="291" hidden="1"/>
  </cols>
  <sheetData>
    <row r="1" spans="1:17" ht="18" x14ac:dyDescent="0.2">
      <c r="A1" s="458" t="s">
        <v>1019</v>
      </c>
      <c r="B1" s="458"/>
      <c r="C1" s="458"/>
      <c r="D1" s="458"/>
      <c r="E1" s="458"/>
      <c r="F1" s="458"/>
      <c r="G1" s="458"/>
      <c r="H1" s="458"/>
      <c r="I1" s="458"/>
      <c r="J1" s="458"/>
      <c r="K1" s="458"/>
    </row>
    <row r="2" spans="1:17" x14ac:dyDescent="0.2"/>
    <row r="3" spans="1:17" ht="38.25" customHeight="1" x14ac:dyDescent="0.2">
      <c r="A3" s="314" t="s">
        <v>1020</v>
      </c>
      <c r="B3" s="663" t="s">
        <v>1021</v>
      </c>
      <c r="C3" s="664"/>
      <c r="D3" s="664"/>
      <c r="E3" s="664"/>
      <c r="F3" s="664"/>
      <c r="G3" s="664"/>
      <c r="H3" s="664"/>
      <c r="I3" s="664"/>
      <c r="J3" s="664"/>
      <c r="K3" s="664"/>
    </row>
    <row r="4" spans="1:17" ht="66" customHeight="1" x14ac:dyDescent="0.2">
      <c r="B4" s="662" t="s">
        <v>1022</v>
      </c>
      <c r="C4" s="662"/>
      <c r="D4" s="662"/>
      <c r="E4" s="662"/>
      <c r="F4" s="662"/>
      <c r="G4" s="662"/>
      <c r="H4" s="662"/>
      <c r="I4" s="662"/>
      <c r="J4" s="662"/>
      <c r="K4" s="662"/>
    </row>
    <row r="5" spans="1:17" s="392" customFormat="1" x14ac:dyDescent="0.2">
      <c r="B5" s="393"/>
      <c r="C5" s="394"/>
      <c r="D5" s="395"/>
      <c r="E5" s="395"/>
      <c r="F5" s="395"/>
      <c r="G5" s="395"/>
      <c r="H5" s="395"/>
      <c r="I5" s="396"/>
      <c r="J5" s="393" t="s">
        <v>1023</v>
      </c>
      <c r="K5" s="393" t="s">
        <v>1024</v>
      </c>
    </row>
    <row r="6" spans="1:17" s="397" customFormat="1" ht="55.5" customHeight="1" x14ac:dyDescent="0.2">
      <c r="B6" s="398"/>
      <c r="C6" s="662" t="s">
        <v>1025</v>
      </c>
      <c r="D6" s="662"/>
      <c r="E6" s="662"/>
      <c r="F6" s="662"/>
      <c r="G6" s="662"/>
      <c r="H6" s="662"/>
      <c r="I6" s="662"/>
      <c r="J6" s="399" t="s">
        <v>1026</v>
      </c>
      <c r="K6" s="399" t="s">
        <v>1027</v>
      </c>
    </row>
    <row r="7" spans="1:17" s="397" customFormat="1" ht="46.5" customHeight="1" x14ac:dyDescent="0.2">
      <c r="B7" s="398"/>
      <c r="C7" s="662" t="s">
        <v>1028</v>
      </c>
      <c r="D7" s="662"/>
      <c r="E7" s="662"/>
      <c r="F7" s="662"/>
      <c r="G7" s="662"/>
      <c r="H7" s="662"/>
      <c r="I7" s="662"/>
      <c r="J7" s="399" t="s">
        <v>1026</v>
      </c>
      <c r="K7" s="399" t="s">
        <v>1029</v>
      </c>
    </row>
    <row r="8" spans="1:17" s="397" customFormat="1" ht="24.75" customHeight="1" x14ac:dyDescent="0.2">
      <c r="B8" s="398"/>
      <c r="C8" s="662" t="s">
        <v>1030</v>
      </c>
      <c r="D8" s="662"/>
      <c r="E8" s="662"/>
      <c r="F8" s="662"/>
      <c r="G8" s="662"/>
      <c r="H8" s="662"/>
      <c r="I8" s="662"/>
      <c r="J8" s="399" t="s">
        <v>1026</v>
      </c>
      <c r="K8" s="399" t="s">
        <v>1031</v>
      </c>
    </row>
    <row r="9" spans="1:17" s="397" customFormat="1" ht="25.5" customHeight="1" x14ac:dyDescent="0.2">
      <c r="B9" s="398"/>
      <c r="C9" s="662" t="s">
        <v>1032</v>
      </c>
      <c r="D9" s="662"/>
      <c r="E9" s="662"/>
      <c r="F9" s="662"/>
      <c r="G9" s="662"/>
      <c r="H9" s="662"/>
      <c r="I9" s="662"/>
      <c r="J9" s="399" t="s">
        <v>1026</v>
      </c>
      <c r="K9" s="399" t="s">
        <v>1026</v>
      </c>
    </row>
    <row r="10" spans="1:17" s="397" customFormat="1" x14ac:dyDescent="0.2">
      <c r="B10" s="398"/>
      <c r="C10" s="662" t="s">
        <v>1033</v>
      </c>
      <c r="D10" s="662"/>
      <c r="E10" s="662"/>
      <c r="F10" s="662"/>
      <c r="G10" s="662"/>
      <c r="H10" s="662"/>
      <c r="I10" s="662"/>
      <c r="J10" s="399" t="s">
        <v>1031</v>
      </c>
      <c r="K10" s="399" t="s">
        <v>1026</v>
      </c>
    </row>
    <row r="11" spans="1:17" s="397" customFormat="1" x14ac:dyDescent="0.2">
      <c r="B11" s="398"/>
      <c r="C11" s="662" t="s">
        <v>1034</v>
      </c>
      <c r="D11" s="662"/>
      <c r="E11" s="662"/>
      <c r="F11" s="662"/>
      <c r="G11" s="662"/>
      <c r="H11" s="662"/>
      <c r="I11" s="662"/>
      <c r="J11" s="399" t="s">
        <v>1026</v>
      </c>
      <c r="K11" s="399" t="s">
        <v>1026</v>
      </c>
    </row>
    <row r="12" spans="1:17" s="397" customFormat="1" x14ac:dyDescent="0.2">
      <c r="B12" s="398"/>
      <c r="C12" s="662" t="s">
        <v>1035</v>
      </c>
      <c r="D12" s="662"/>
      <c r="E12" s="662"/>
      <c r="F12" s="662"/>
      <c r="G12" s="662"/>
      <c r="H12" s="662"/>
      <c r="I12" s="662"/>
      <c r="J12" s="399" t="s">
        <v>1026</v>
      </c>
      <c r="K12" s="399" t="s">
        <v>1031</v>
      </c>
    </row>
    <row r="13" spans="1:17" ht="12.75" customHeight="1" x14ac:dyDescent="0.2">
      <c r="B13" s="400"/>
      <c r="C13" s="400"/>
      <c r="D13" s="400"/>
      <c r="E13" s="400"/>
      <c r="F13" s="400"/>
      <c r="G13" s="400"/>
      <c r="H13" s="400"/>
      <c r="I13" s="400"/>
      <c r="J13" s="400"/>
      <c r="K13" s="400"/>
      <c r="Q13" s="401"/>
    </row>
    <row r="14" spans="1:17" s="402" customFormat="1" ht="25.5" customHeight="1" x14ac:dyDescent="0.2">
      <c r="B14" s="665" t="s">
        <v>1036</v>
      </c>
      <c r="C14" s="666"/>
      <c r="D14" s="666"/>
      <c r="E14" s="666"/>
      <c r="F14" s="666"/>
      <c r="G14" s="666"/>
      <c r="H14" s="666"/>
      <c r="I14" s="666"/>
      <c r="J14" s="666"/>
      <c r="K14" s="666"/>
    </row>
    <row r="15" spans="1:17" s="402" customFormat="1" ht="49.5" customHeight="1" x14ac:dyDescent="0.2">
      <c r="B15" s="665" t="s">
        <v>1037</v>
      </c>
      <c r="C15" s="666"/>
      <c r="D15" s="666"/>
      <c r="E15" s="666"/>
      <c r="F15" s="666"/>
      <c r="G15" s="666"/>
      <c r="H15" s="666"/>
      <c r="I15" s="666"/>
      <c r="J15" s="666"/>
      <c r="K15" s="666"/>
    </row>
    <row r="16" spans="1:17" ht="25.5" customHeight="1" x14ac:dyDescent="0.2">
      <c r="B16" s="665" t="s">
        <v>1038</v>
      </c>
      <c r="C16" s="665"/>
      <c r="D16" s="665"/>
      <c r="E16" s="665"/>
      <c r="F16" s="665"/>
      <c r="G16" s="665"/>
      <c r="H16" s="665"/>
      <c r="I16" s="665"/>
      <c r="J16" s="665"/>
      <c r="K16" s="665"/>
    </row>
    <row r="17" spans="1:11" ht="64.5" customHeight="1" x14ac:dyDescent="0.2">
      <c r="B17" s="665" t="s">
        <v>1039</v>
      </c>
      <c r="C17" s="666"/>
      <c r="D17" s="666"/>
      <c r="E17" s="666"/>
      <c r="F17" s="666"/>
      <c r="G17" s="666"/>
      <c r="H17" s="666"/>
      <c r="I17" s="666"/>
      <c r="J17" s="666"/>
      <c r="K17" s="666"/>
    </row>
    <row r="18" spans="1:11" ht="12.75" customHeight="1" x14ac:dyDescent="0.2">
      <c r="B18" s="667" t="s">
        <v>1040</v>
      </c>
      <c r="C18" s="668"/>
      <c r="D18" s="668"/>
      <c r="E18" s="668"/>
      <c r="F18" s="668"/>
      <c r="G18" s="668"/>
      <c r="H18" s="668"/>
      <c r="I18" s="668"/>
      <c r="J18" s="668"/>
      <c r="K18" s="668"/>
    </row>
    <row r="19" spans="1:11" ht="12.75" customHeight="1" x14ac:dyDescent="0.2">
      <c r="B19" s="668"/>
      <c r="C19" s="668"/>
      <c r="D19" s="668"/>
      <c r="E19" s="668"/>
      <c r="F19" s="668"/>
      <c r="G19" s="668"/>
      <c r="H19" s="668"/>
      <c r="I19" s="668"/>
      <c r="J19" s="668"/>
      <c r="K19" s="668"/>
    </row>
    <row r="20" spans="1:11" x14ac:dyDescent="0.2">
      <c r="C20" s="403"/>
      <c r="D20" s="403"/>
      <c r="E20" s="403"/>
      <c r="F20" s="403"/>
      <c r="G20" s="403"/>
      <c r="H20" s="403"/>
      <c r="I20" s="403"/>
      <c r="J20" s="403"/>
      <c r="K20" s="403"/>
    </row>
    <row r="21" spans="1:11" x14ac:dyDescent="0.2">
      <c r="A21" s="314" t="s">
        <v>1020</v>
      </c>
      <c r="B21" s="669"/>
      <c r="C21" s="670"/>
      <c r="D21" s="670"/>
      <c r="E21" s="670"/>
      <c r="F21" s="670"/>
      <c r="G21" s="670"/>
      <c r="H21" s="671"/>
      <c r="I21" s="404" t="s">
        <v>1041</v>
      </c>
      <c r="J21" s="404" t="s">
        <v>1042</v>
      </c>
      <c r="K21" s="404" t="s">
        <v>332</v>
      </c>
    </row>
    <row r="22" spans="1:11" x14ac:dyDescent="0.2">
      <c r="A22" s="314" t="s">
        <v>1020</v>
      </c>
      <c r="B22" s="405" t="s">
        <v>1043</v>
      </c>
      <c r="C22" s="474" t="s">
        <v>1044</v>
      </c>
      <c r="D22" s="474"/>
      <c r="E22" s="474"/>
      <c r="F22" s="474"/>
      <c r="G22" s="474"/>
      <c r="H22" s="475"/>
      <c r="I22" s="317">
        <v>712</v>
      </c>
      <c r="J22" s="317">
        <v>141</v>
      </c>
      <c r="K22" s="317">
        <v>853</v>
      </c>
    </row>
    <row r="23" spans="1:11" x14ac:dyDescent="0.2">
      <c r="A23" s="314" t="s">
        <v>1020</v>
      </c>
      <c r="B23" s="405" t="s">
        <v>1045</v>
      </c>
      <c r="C23" s="474" t="s">
        <v>1046</v>
      </c>
      <c r="D23" s="474"/>
      <c r="E23" s="474"/>
      <c r="F23" s="474"/>
      <c r="G23" s="474"/>
      <c r="H23" s="475"/>
      <c r="I23" s="317">
        <v>118</v>
      </c>
      <c r="J23" s="317">
        <v>8</v>
      </c>
      <c r="K23" s="317">
        <v>126</v>
      </c>
    </row>
    <row r="24" spans="1:11" x14ac:dyDescent="0.2">
      <c r="A24" s="314" t="s">
        <v>1020</v>
      </c>
      <c r="B24" s="405" t="s">
        <v>1047</v>
      </c>
      <c r="C24" s="474" t="s">
        <v>1048</v>
      </c>
      <c r="D24" s="474"/>
      <c r="E24" s="474"/>
      <c r="F24" s="474"/>
      <c r="G24" s="474"/>
      <c r="H24" s="475"/>
      <c r="I24" s="317">
        <v>283</v>
      </c>
      <c r="J24" s="317">
        <v>73</v>
      </c>
      <c r="K24" s="317">
        <v>356</v>
      </c>
    </row>
    <row r="25" spans="1:11" x14ac:dyDescent="0.2">
      <c r="A25" s="314" t="s">
        <v>1020</v>
      </c>
      <c r="B25" s="405" t="s">
        <v>1049</v>
      </c>
      <c r="C25" s="474" t="s">
        <v>1050</v>
      </c>
      <c r="D25" s="474"/>
      <c r="E25" s="474"/>
      <c r="F25" s="474"/>
      <c r="G25" s="474"/>
      <c r="H25" s="475"/>
      <c r="I25" s="317">
        <v>429</v>
      </c>
      <c r="J25" s="317">
        <v>68</v>
      </c>
      <c r="K25" s="317">
        <v>497</v>
      </c>
    </row>
    <row r="26" spans="1:11" ht="14.25" customHeight="1" x14ac:dyDescent="0.2">
      <c r="A26" s="314" t="s">
        <v>1020</v>
      </c>
      <c r="B26" s="405" t="s">
        <v>1051</v>
      </c>
      <c r="C26" s="474" t="s">
        <v>1052</v>
      </c>
      <c r="D26" s="474"/>
      <c r="E26" s="474"/>
      <c r="F26" s="474"/>
      <c r="G26" s="474"/>
      <c r="H26" s="475"/>
      <c r="I26" s="317">
        <v>28</v>
      </c>
      <c r="J26" s="317">
        <v>3</v>
      </c>
      <c r="K26" s="317">
        <v>31</v>
      </c>
    </row>
    <row r="27" spans="1:11" ht="25.5" customHeight="1" x14ac:dyDescent="0.2">
      <c r="A27" s="314" t="s">
        <v>1020</v>
      </c>
      <c r="B27" s="406" t="s">
        <v>1053</v>
      </c>
      <c r="C27" s="673" t="s">
        <v>1054</v>
      </c>
      <c r="D27" s="673"/>
      <c r="E27" s="673"/>
      <c r="F27" s="673"/>
      <c r="G27" s="673"/>
      <c r="H27" s="674"/>
      <c r="I27" s="317">
        <v>609</v>
      </c>
      <c r="J27" s="317">
        <v>47</v>
      </c>
      <c r="K27" s="317">
        <v>656</v>
      </c>
    </row>
    <row r="28" spans="1:11" ht="26.25" customHeight="1" x14ac:dyDescent="0.2">
      <c r="A28" s="314" t="s">
        <v>1020</v>
      </c>
      <c r="B28" s="406" t="s">
        <v>1055</v>
      </c>
      <c r="C28" s="474" t="s">
        <v>1056</v>
      </c>
      <c r="D28" s="474"/>
      <c r="E28" s="474"/>
      <c r="F28" s="474"/>
      <c r="G28" s="474"/>
      <c r="H28" s="475"/>
      <c r="I28" s="317">
        <v>95</v>
      </c>
      <c r="J28" s="317">
        <v>60</v>
      </c>
      <c r="K28" s="317">
        <v>155</v>
      </c>
    </row>
    <row r="29" spans="1:11" x14ac:dyDescent="0.2">
      <c r="A29" s="314" t="s">
        <v>1020</v>
      </c>
      <c r="B29" s="405" t="s">
        <v>1057</v>
      </c>
      <c r="C29" s="474" t="s">
        <v>1058</v>
      </c>
      <c r="D29" s="474"/>
      <c r="E29" s="474"/>
      <c r="F29" s="474"/>
      <c r="G29" s="474"/>
      <c r="H29" s="475"/>
      <c r="I29" s="317">
        <v>8</v>
      </c>
      <c r="J29" s="317">
        <v>25</v>
      </c>
      <c r="K29" s="317">
        <v>33</v>
      </c>
    </row>
    <row r="30" spans="1:11" ht="25.5" customHeight="1" x14ac:dyDescent="0.2">
      <c r="A30" s="314" t="s">
        <v>1020</v>
      </c>
      <c r="B30" s="405" t="s">
        <v>1059</v>
      </c>
      <c r="C30" s="474" t="s">
        <v>1060</v>
      </c>
      <c r="D30" s="474"/>
      <c r="E30" s="474"/>
      <c r="F30" s="474"/>
      <c r="G30" s="474"/>
      <c r="H30" s="475"/>
      <c r="I30" s="317">
        <v>0</v>
      </c>
      <c r="J30" s="317">
        <v>9</v>
      </c>
      <c r="K30" s="317">
        <v>9</v>
      </c>
    </row>
    <row r="31" spans="1:11" ht="25.5" customHeight="1" x14ac:dyDescent="0.2">
      <c r="A31" s="314" t="s">
        <v>1020</v>
      </c>
      <c r="B31" s="407" t="s">
        <v>1061</v>
      </c>
      <c r="C31" s="675" t="s">
        <v>1062</v>
      </c>
      <c r="D31" s="675"/>
      <c r="E31" s="675"/>
      <c r="F31" s="675"/>
      <c r="G31" s="675"/>
      <c r="H31" s="675"/>
      <c r="I31" s="317">
        <v>0</v>
      </c>
      <c r="J31" s="317">
        <v>0</v>
      </c>
      <c r="K31" s="317">
        <v>0</v>
      </c>
    </row>
    <row r="32" spans="1:11" x14ac:dyDescent="0.2"/>
    <row r="33" spans="1:11" x14ac:dyDescent="0.2">
      <c r="A33" s="314" t="s">
        <v>1063</v>
      </c>
      <c r="B33" s="676" t="s">
        <v>1064</v>
      </c>
      <c r="C33" s="677"/>
      <c r="D33" s="677"/>
      <c r="E33" s="677"/>
      <c r="F33" s="677"/>
      <c r="G33" s="677"/>
      <c r="H33" s="677"/>
      <c r="I33" s="677"/>
      <c r="J33" s="677"/>
      <c r="K33" s="677"/>
    </row>
    <row r="34" spans="1:11" ht="64.5" customHeight="1" x14ac:dyDescent="0.2">
      <c r="B34" s="490" t="s">
        <v>1065</v>
      </c>
      <c r="C34" s="491"/>
      <c r="D34" s="491"/>
      <c r="E34" s="491"/>
      <c r="F34" s="491"/>
      <c r="G34" s="491"/>
      <c r="H34" s="491"/>
      <c r="I34" s="491"/>
      <c r="J34" s="491"/>
      <c r="K34" s="491"/>
    </row>
    <row r="35" spans="1:11" x14ac:dyDescent="0.2">
      <c r="B35" s="365"/>
      <c r="C35" s="365"/>
      <c r="D35" s="365"/>
      <c r="E35" s="365"/>
      <c r="F35" s="365"/>
      <c r="G35" s="365"/>
      <c r="H35" s="365"/>
      <c r="I35" s="365"/>
      <c r="J35" s="365"/>
      <c r="K35" s="365"/>
    </row>
    <row r="36" spans="1:11" s="412" customFormat="1" x14ac:dyDescent="0.2">
      <c r="A36" s="321" t="s">
        <v>1063</v>
      </c>
      <c r="B36" s="672" t="s">
        <v>1066</v>
      </c>
      <c r="C36" s="672"/>
      <c r="D36" s="672"/>
      <c r="E36" s="672"/>
      <c r="F36" s="672"/>
      <c r="G36" s="408">
        <v>17</v>
      </c>
      <c r="H36" s="409" t="s">
        <v>1067</v>
      </c>
      <c r="I36" s="410" t="s">
        <v>1068</v>
      </c>
      <c r="J36" s="411">
        <v>12628</v>
      </c>
      <c r="K36" s="410" t="s">
        <v>1069</v>
      </c>
    </row>
    <row r="37" spans="1:11" s="412" customFormat="1" x14ac:dyDescent="0.2">
      <c r="I37" s="413" t="s">
        <v>1070</v>
      </c>
      <c r="J37" s="411">
        <v>759</v>
      </c>
      <c r="K37" s="410" t="s">
        <v>1071</v>
      </c>
    </row>
    <row r="38" spans="1:11" ht="16.5" customHeight="1" x14ac:dyDescent="0.2">
      <c r="A38" s="314" t="s">
        <v>1072</v>
      </c>
      <c r="B38" s="676" t="s">
        <v>1073</v>
      </c>
      <c r="C38" s="677"/>
      <c r="D38" s="677"/>
      <c r="E38" s="677"/>
      <c r="F38" s="677"/>
      <c r="G38" s="677"/>
      <c r="H38" s="677"/>
      <c r="I38" s="677"/>
      <c r="J38" s="677"/>
      <c r="K38" s="677"/>
    </row>
    <row r="39" spans="1:11" ht="27" customHeight="1" x14ac:dyDescent="0.2">
      <c r="A39" s="314"/>
      <c r="B39" s="490" t="s">
        <v>1074</v>
      </c>
      <c r="C39" s="491"/>
      <c r="D39" s="491"/>
      <c r="E39" s="491"/>
      <c r="F39" s="491"/>
      <c r="G39" s="491"/>
      <c r="H39" s="491"/>
      <c r="I39" s="491"/>
      <c r="J39" s="491"/>
      <c r="K39" s="491"/>
    </row>
    <row r="40" spans="1:11" ht="115.5" customHeight="1" x14ac:dyDescent="0.2">
      <c r="A40" s="314"/>
      <c r="B40" s="681" t="s">
        <v>1088</v>
      </c>
      <c r="C40" s="491"/>
      <c r="D40" s="491"/>
      <c r="E40" s="491"/>
      <c r="F40" s="491"/>
      <c r="G40" s="491"/>
      <c r="H40" s="491"/>
      <c r="I40" s="491"/>
      <c r="J40" s="491"/>
      <c r="K40" s="491"/>
    </row>
    <row r="41" spans="1:11" ht="93" customHeight="1" x14ac:dyDescent="0.2">
      <c r="A41" s="314"/>
      <c r="B41" s="681" t="s">
        <v>1075</v>
      </c>
      <c r="C41" s="490"/>
      <c r="D41" s="490"/>
      <c r="E41" s="490"/>
      <c r="F41" s="490"/>
      <c r="G41" s="490"/>
      <c r="H41" s="490"/>
      <c r="I41" s="490"/>
      <c r="J41" s="490"/>
      <c r="K41" s="490"/>
    </row>
    <row r="42" spans="1:11" ht="68.25" customHeight="1" x14ac:dyDescent="0.2">
      <c r="A42" s="314"/>
      <c r="B42" s="490" t="s">
        <v>1076</v>
      </c>
      <c r="C42" s="491"/>
      <c r="D42" s="491"/>
      <c r="E42" s="491"/>
      <c r="F42" s="491"/>
      <c r="G42" s="491"/>
      <c r="H42" s="491"/>
      <c r="I42" s="491"/>
      <c r="J42" s="491"/>
      <c r="K42" s="491"/>
    </row>
    <row r="43" spans="1:11" x14ac:dyDescent="0.2">
      <c r="A43" s="314"/>
      <c r="B43" s="414"/>
      <c r="C43" s="414"/>
      <c r="D43" s="414"/>
      <c r="E43" s="414"/>
      <c r="F43" s="414"/>
      <c r="G43" s="414"/>
      <c r="H43" s="414"/>
      <c r="I43" s="414"/>
      <c r="J43" s="414"/>
      <c r="K43" s="414"/>
    </row>
    <row r="44" spans="1:11" x14ac:dyDescent="0.2">
      <c r="A44" s="314" t="s">
        <v>1072</v>
      </c>
      <c r="B44" s="682" t="s">
        <v>1077</v>
      </c>
      <c r="C44" s="683"/>
      <c r="D44" s="683"/>
      <c r="E44" s="683"/>
      <c r="F44" s="683"/>
      <c r="G44" s="683"/>
      <c r="H44" s="683"/>
      <c r="I44" s="683"/>
      <c r="J44" s="683"/>
      <c r="K44" s="683"/>
    </row>
    <row r="45" spans="1:11" x14ac:dyDescent="0.2"/>
    <row r="46" spans="1:11" x14ac:dyDescent="0.2">
      <c r="A46" s="314" t="s">
        <v>1072</v>
      </c>
      <c r="B46" s="678" t="s">
        <v>1078</v>
      </c>
      <c r="C46" s="678"/>
      <c r="D46" s="678"/>
      <c r="E46" s="678"/>
      <c r="F46" s="678"/>
      <c r="G46" s="678"/>
      <c r="H46" s="678"/>
      <c r="I46" s="678"/>
      <c r="J46" s="678"/>
      <c r="K46" s="678"/>
    </row>
    <row r="47" spans="1:11" x14ac:dyDescent="0.2">
      <c r="A47" s="314" t="s">
        <v>1072</v>
      </c>
      <c r="B47" s="679" t="s">
        <v>1079</v>
      </c>
      <c r="C47" s="679"/>
      <c r="D47" s="415" t="s">
        <v>1080</v>
      </c>
      <c r="E47" s="415" t="s">
        <v>1081</v>
      </c>
      <c r="F47" s="415" t="s">
        <v>1082</v>
      </c>
      <c r="G47" s="415" t="s">
        <v>1083</v>
      </c>
      <c r="H47" s="415" t="s">
        <v>1084</v>
      </c>
      <c r="I47" s="415" t="s">
        <v>1085</v>
      </c>
      <c r="J47" s="415" t="s">
        <v>1086</v>
      </c>
      <c r="K47" s="415" t="s">
        <v>332</v>
      </c>
    </row>
    <row r="48" spans="1:11" x14ac:dyDescent="0.2">
      <c r="A48" s="314" t="s">
        <v>1072</v>
      </c>
      <c r="B48" s="679"/>
      <c r="C48" s="679"/>
      <c r="D48" s="416">
        <v>151</v>
      </c>
      <c r="E48" s="416">
        <v>261</v>
      </c>
      <c r="F48" s="416">
        <v>303</v>
      </c>
      <c r="G48" s="416">
        <v>167</v>
      </c>
      <c r="H48" s="416">
        <v>112</v>
      </c>
      <c r="I48" s="416">
        <v>147</v>
      </c>
      <c r="J48" s="416">
        <v>108</v>
      </c>
      <c r="K48" s="416">
        <f>SUM(D48:J48)</f>
        <v>1249</v>
      </c>
    </row>
    <row r="49" spans="1:11" x14ac:dyDescent="0.2">
      <c r="B49" s="680"/>
      <c r="C49" s="680"/>
    </row>
    <row r="50" spans="1:11" x14ac:dyDescent="0.2">
      <c r="A50" s="314" t="s">
        <v>1072</v>
      </c>
      <c r="B50" s="679" t="s">
        <v>1087</v>
      </c>
      <c r="C50" s="679"/>
      <c r="D50" s="415" t="s">
        <v>1080</v>
      </c>
      <c r="E50" s="415" t="s">
        <v>1081</v>
      </c>
      <c r="F50" s="415" t="s">
        <v>1082</v>
      </c>
      <c r="G50" s="415" t="s">
        <v>1083</v>
      </c>
      <c r="H50" s="415" t="s">
        <v>1084</v>
      </c>
      <c r="I50" s="415" t="s">
        <v>1085</v>
      </c>
      <c r="J50" s="415" t="s">
        <v>1086</v>
      </c>
      <c r="K50" s="415" t="s">
        <v>332</v>
      </c>
    </row>
    <row r="51" spans="1:11" x14ac:dyDescent="0.2">
      <c r="A51" s="314" t="s">
        <v>1072</v>
      </c>
      <c r="B51" s="679"/>
      <c r="C51" s="679"/>
      <c r="D51" s="416">
        <v>37</v>
      </c>
      <c r="E51" s="416">
        <v>183</v>
      </c>
      <c r="F51" s="416">
        <v>244</v>
      </c>
      <c r="G51" s="416">
        <v>64</v>
      </c>
      <c r="H51" s="416">
        <v>11</v>
      </c>
      <c r="I51" s="416">
        <v>5</v>
      </c>
      <c r="J51" s="416">
        <v>0</v>
      </c>
      <c r="K51" s="416">
        <f>SUM(D51:J51)</f>
        <v>544</v>
      </c>
    </row>
    <row r="52" spans="1:11" x14ac:dyDescent="0.2"/>
  </sheetData>
  <mergeCells count="40">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pageMargins left="0.75" right="0.75" top="1" bottom="1" header="0.5" footer="0.5"/>
  <pageSetup scale="75" orientation="portrait" r:id="rId1"/>
  <headerFooter alignWithMargins="0">
    <oddHeader>&amp;CCommon Data Set 2015-2016</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North Dakota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LCD</dc:creator>
  <cp:lastModifiedBy>LCD</cp:lastModifiedBy>
  <cp:lastPrinted>2015-12-18T16:46:45Z</cp:lastPrinted>
  <dcterms:created xsi:type="dcterms:W3CDTF">2015-11-18T18:23:02Z</dcterms:created>
  <dcterms:modified xsi:type="dcterms:W3CDTF">2016-05-17T20:49:05Z</dcterms:modified>
</cp:coreProperties>
</file>