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bd01.ad.ndsu.edu/shared/HDFS_Extension/Shared/HDFS Office-Jeanne/Programs/DYSP/"/>
    </mc:Choice>
  </mc:AlternateContent>
  <bookViews>
    <workbookView xWindow="0" yWindow="0" windowWidth="28800" windowHeight="14232"/>
  </bookViews>
  <sheets>
    <sheet name="Distribution" sheetId="8" r:id="rId1"/>
  </sheets>
  <calcPr calcId="162913"/>
</workbook>
</file>

<file path=xl/calcChain.xml><?xml version="1.0" encoding="utf-8"?>
<calcChain xmlns="http://schemas.openxmlformats.org/spreadsheetml/2006/main">
  <c r="L19" i="8" l="1"/>
  <c r="H27" i="8" l="1"/>
  <c r="O27" i="8"/>
  <c r="H31" i="8"/>
  <c r="H30" i="8"/>
  <c r="E19" i="8"/>
  <c r="E27" i="8" s="1"/>
  <c r="L23" i="8"/>
  <c r="L21" i="8"/>
  <c r="H36" i="8"/>
  <c r="E28" i="8" l="1"/>
  <c r="C42" i="8" s="1"/>
  <c r="L42" i="8" s="1"/>
  <c r="L27" i="8"/>
  <c r="L28" i="8" s="1"/>
  <c r="H29" i="8" l="1"/>
  <c r="H32" i="8" s="1"/>
  <c r="N38" i="8" s="1"/>
  <c r="C44" i="8" s="1"/>
  <c r="J44" i="8" s="1"/>
  <c r="J42" i="8"/>
  <c r="K38" i="8" l="1"/>
  <c r="C43" i="8" s="1"/>
  <c r="J43" i="8" s="1"/>
  <c r="J45" i="8" s="1"/>
  <c r="N34" i="8"/>
  <c r="L43" i="8" l="1"/>
  <c r="L45" i="8" s="1"/>
  <c r="N45" i="8"/>
  <c r="J46" i="8"/>
</calcChain>
</file>

<file path=xl/sharedStrings.xml><?xml version="1.0" encoding="utf-8"?>
<sst xmlns="http://schemas.openxmlformats.org/spreadsheetml/2006/main" count="96" uniqueCount="61">
  <si>
    <t>Value of Current Assets:</t>
  </si>
  <si>
    <t>Cash on hand</t>
  </si>
  <si>
    <t>Crops/Feed on Hand</t>
  </si>
  <si>
    <t>Market Livestock</t>
  </si>
  <si>
    <t>Prepaid Inputs</t>
  </si>
  <si>
    <t>Other</t>
  </si>
  <si>
    <t>Breeding Livestock</t>
  </si>
  <si>
    <t>Machinery &amp; Equipment</t>
  </si>
  <si>
    <t>Buildings/improvements</t>
  </si>
  <si>
    <t>Total Assets:</t>
  </si>
  <si>
    <t>Value of Current Liabilities:</t>
  </si>
  <si>
    <t>Accounts payable</t>
  </si>
  <si>
    <t>Value of Long Term Liabilities:</t>
  </si>
  <si>
    <t>Total Liabilities:</t>
  </si>
  <si>
    <t>Total Net Worth</t>
  </si>
  <si>
    <t>Acres</t>
  </si>
  <si>
    <t>$/ac.</t>
  </si>
  <si>
    <t>Farmland (insert below)</t>
  </si>
  <si>
    <t>Value of Long Term Assets:</t>
  </si>
  <si>
    <t>Interest due in 12 mos.</t>
  </si>
  <si>
    <t>1. Calculate the increase in net worth since the heir entered the business</t>
  </si>
  <si>
    <t>Total Increase in Net Worth</t>
  </si>
  <si>
    <t>2. Determine portion of increased net worth due to the heir's contributions</t>
  </si>
  <si>
    <t>Owner's Contributions</t>
  </si>
  <si>
    <t>Successor's Contributions</t>
  </si>
  <si>
    <t>3. Estimated Distribution of Assets</t>
  </si>
  <si>
    <t>LT Livestock Loans</t>
  </si>
  <si>
    <t>Machinery Loans</t>
  </si>
  <si>
    <t>Building Loans</t>
  </si>
  <si>
    <t>Land Loans</t>
  </si>
  <si>
    <t>Adjustment: Additional value attributed to the successor because assets were purchased with the help of successor OR purchased only because the future of the business is known.</t>
  </si>
  <si>
    <t>On Farm Heir's Share</t>
  </si>
  <si>
    <t>Each Off Farm Heirs' Share</t>
  </si>
  <si>
    <t>Total Shares</t>
  </si>
  <si>
    <t>Increase in Value Contributed to Successor</t>
  </si>
  <si>
    <t>Increase Attributed to Owner (divided equally)</t>
  </si>
  <si>
    <t>Beginning Estate Value (divided equally)</t>
  </si>
  <si>
    <t>Total Current Net Worth</t>
  </si>
  <si>
    <t>What is the total number of heirs?</t>
  </si>
  <si>
    <t>Value of farm assets on-farm heir may have to purchase from off farm heirs</t>
  </si>
  <si>
    <t xml:space="preserve">Directions: Insert numbers in yellow boxes.  Grey boxes will calculate automatically. </t>
  </si>
  <si>
    <t>Loans Due in 12 mos.</t>
  </si>
  <si>
    <t>Taxes</t>
  </si>
  <si>
    <t>Year Entered:</t>
  </si>
  <si>
    <t>Current Year:</t>
  </si>
  <si>
    <t>Increase in Equity attributed to acquisition of farmland</t>
  </si>
  <si>
    <t>Increase in Equity of other business assets</t>
  </si>
  <si>
    <r>
      <t xml:space="preserve">What is the </t>
    </r>
    <r>
      <rPr>
        <b/>
        <sz val="10"/>
        <rFont val="Arial"/>
        <family val="2"/>
      </rPr>
      <t>owner's</t>
    </r>
    <r>
      <rPr>
        <sz val="10"/>
        <rFont val="Arial"/>
        <family val="2"/>
      </rPr>
      <t xml:space="preserve"> estimated contribution to labor &amp; management?</t>
    </r>
  </si>
  <si>
    <r>
      <t xml:space="preserve">What is the </t>
    </r>
    <r>
      <rPr>
        <b/>
        <sz val="10"/>
        <rFont val="Arial"/>
        <family val="2"/>
      </rPr>
      <t>successor's</t>
    </r>
    <r>
      <rPr>
        <sz val="10"/>
        <rFont val="Arial"/>
        <family val="2"/>
      </rPr>
      <t xml:space="preserve"> estimated contribution to labor &amp; management?</t>
    </r>
  </si>
  <si>
    <t>Farmland previously held</t>
  </si>
  <si>
    <t>Farmland given or inherited</t>
  </si>
  <si>
    <t>Old Land Loans</t>
  </si>
  <si>
    <t>New Land Loans</t>
  </si>
  <si>
    <t>Increase in Equity of Original and Gifted Farmland</t>
  </si>
  <si>
    <t xml:space="preserve"> Crediting the on-farm/ranch heir for their contributions to labor, management and growth over the life of the business</t>
  </si>
  <si>
    <t>Recently purchased farmland</t>
  </si>
  <si>
    <t>Used with permission from John R. Baker, attorney at law, Chairman, International Farm Transition Network</t>
  </si>
  <si>
    <t>http://www.ag.ndsu.edu/money</t>
  </si>
  <si>
    <r>
      <t xml:space="preserve">This spreadsheet is from the </t>
    </r>
    <r>
      <rPr>
        <b/>
        <sz val="12"/>
        <rFont val="Arial"/>
        <family val="2"/>
      </rPr>
      <t>Design Your Succession Plan</t>
    </r>
    <r>
      <rPr>
        <sz val="12"/>
        <rFont val="Arial"/>
        <family val="2"/>
      </rPr>
      <t xml:space="preserve"> program workbook.  </t>
    </r>
  </si>
  <si>
    <r>
      <t xml:space="preserve">  For more informaiton about </t>
    </r>
    <r>
      <rPr>
        <b/>
        <sz val="11.5"/>
        <rFont val="Arial"/>
        <family val="2"/>
      </rPr>
      <t>Design Your Succession Plan</t>
    </r>
    <r>
      <rPr>
        <sz val="11.5"/>
        <rFont val="Arial"/>
        <family val="2"/>
      </rPr>
      <t xml:space="preserve"> go to NDSU.ag/money</t>
    </r>
  </si>
  <si>
    <t>Calculating Successor's Management and Labor Contributions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</si>
</sst>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"/>
  </numFmts>
  <fonts count="20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i/>
      <u/>
      <sz val="10"/>
      <name val="Arial"/>
      <family val="2"/>
    </font>
    <font>
      <b/>
      <i/>
      <u/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i/>
      <u/>
      <sz val="11"/>
      <name val="Arial"/>
      <family val="2"/>
    </font>
    <font>
      <b/>
      <i/>
      <u/>
      <sz val="11"/>
      <name val="Arial"/>
      <family val="2"/>
    </font>
    <font>
      <sz val="16"/>
      <name val="Arial Black"/>
      <family val="2"/>
    </font>
    <font>
      <b/>
      <sz val="12"/>
      <name val="Arial Narrow"/>
      <family val="2"/>
    </font>
    <font>
      <i/>
      <sz val="10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sz val="11.5"/>
      <name val="Arial"/>
      <family val="2"/>
    </font>
    <font>
      <b/>
      <sz val="11.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21">
    <xf numFmtId="0" fontId="0" fillId="0" borderId="0" xfId="0"/>
    <xf numFmtId="164" fontId="0" fillId="3" borderId="1" xfId="1" applyNumberFormat="1" applyFont="1" applyFill="1" applyBorder="1" applyAlignment="1" applyProtection="1">
      <alignment vertical="center" wrapText="1"/>
      <protection locked="0"/>
    </xf>
    <xf numFmtId="164" fontId="0" fillId="3" borderId="8" xfId="1" applyNumberFormat="1" applyFont="1" applyFill="1" applyBorder="1" applyAlignment="1" applyProtection="1">
      <alignment vertical="center" wrapText="1"/>
      <protection locked="0"/>
    </xf>
    <xf numFmtId="37" fontId="0" fillId="3" borderId="1" xfId="1" applyNumberFormat="1" applyFont="1" applyFill="1" applyBorder="1" applyAlignment="1" applyProtection="1">
      <alignment vertical="center" wrapText="1"/>
      <protection locked="0"/>
    </xf>
    <xf numFmtId="9" fontId="0" fillId="3" borderId="1" xfId="2" applyNumberFormat="1" applyFont="1" applyFill="1" applyBorder="1" applyAlignment="1" applyProtection="1">
      <alignment vertical="center" wrapText="1"/>
      <protection locked="0"/>
    </xf>
    <xf numFmtId="9" fontId="0" fillId="2" borderId="1" xfId="2" applyNumberFormat="1" applyFont="1" applyFill="1" applyBorder="1" applyAlignment="1" applyProtection="1">
      <alignment vertical="center" wrapText="1"/>
    </xf>
    <xf numFmtId="0" fontId="0" fillId="3" borderId="6" xfId="0" applyNumberFormat="1" applyFill="1" applyBorder="1" applyAlignment="1" applyProtection="1">
      <alignment vertical="center" wrapText="1"/>
      <protection locked="0"/>
    </xf>
    <xf numFmtId="164" fontId="0" fillId="3" borderId="8" xfId="0" applyNumberFormat="1" applyFill="1" applyBorder="1" applyAlignment="1" applyProtection="1">
      <alignment vertical="center" wrapText="1"/>
      <protection locked="0"/>
    </xf>
    <xf numFmtId="3" fontId="0" fillId="3" borderId="1" xfId="0" applyNumberFormat="1" applyFill="1" applyBorder="1" applyAlignment="1" applyProtection="1">
      <alignment vertical="center" wrapText="1"/>
      <protection locked="0"/>
    </xf>
    <xf numFmtId="164" fontId="0" fillId="3" borderId="1" xfId="0" applyNumberFormat="1" applyFill="1" applyBorder="1" applyAlignment="1" applyProtection="1">
      <alignment vertical="center" wrapText="1"/>
      <protection locked="0"/>
    </xf>
    <xf numFmtId="44" fontId="0" fillId="3" borderId="1" xfId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7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0" fillId="0" borderId="2" xfId="0" applyBorder="1" applyProtection="1"/>
    <xf numFmtId="164" fontId="0" fillId="0" borderId="9" xfId="0" applyNumberFormat="1" applyBorder="1" applyAlignment="1" applyProtection="1">
      <alignment vertical="center" wrapText="1"/>
    </xf>
    <xf numFmtId="164" fontId="0" fillId="0" borderId="8" xfId="0" applyNumberFormat="1" applyBorder="1" applyAlignment="1" applyProtection="1">
      <alignment vertical="center" wrapText="1"/>
    </xf>
    <xf numFmtId="164" fontId="0" fillId="5" borderId="1" xfId="1" applyNumberFormat="1" applyFont="1" applyFill="1" applyBorder="1" applyAlignment="1" applyProtection="1">
      <alignment vertical="center" wrapText="1"/>
    </xf>
    <xf numFmtId="164" fontId="0" fillId="0" borderId="1" xfId="0" applyNumberFormat="1" applyBorder="1" applyAlignment="1" applyProtection="1">
      <alignment vertical="center" wrapText="1"/>
    </xf>
    <xf numFmtId="164" fontId="0" fillId="5" borderId="1" xfId="0" applyNumberFormat="1" applyFill="1" applyBorder="1" applyAlignment="1" applyProtection="1">
      <alignment vertical="center" wrapText="1"/>
    </xf>
    <xf numFmtId="164" fontId="0" fillId="0" borderId="8" xfId="1" applyNumberFormat="1" applyFont="1" applyBorder="1" applyAlignment="1" applyProtection="1">
      <alignment vertical="center" wrapText="1"/>
    </xf>
    <xf numFmtId="164" fontId="0" fillId="0" borderId="1" xfId="1" applyNumberFormat="1" applyFont="1" applyBorder="1" applyAlignment="1" applyProtection="1">
      <alignment vertical="center" wrapText="1"/>
    </xf>
    <xf numFmtId="164" fontId="0" fillId="5" borderId="8" xfId="1" applyNumberFormat="1" applyFont="1" applyFill="1" applyBorder="1" applyAlignment="1" applyProtection="1">
      <alignment vertical="center" wrapText="1"/>
    </xf>
    <xf numFmtId="164" fontId="0" fillId="5" borderId="11" xfId="1" applyNumberFormat="1" applyFont="1" applyFill="1" applyBorder="1" applyAlignment="1" applyProtection="1">
      <alignment vertical="center" wrapText="1"/>
    </xf>
    <xf numFmtId="164" fontId="0" fillId="0" borderId="12" xfId="0" applyNumberFormat="1" applyBorder="1" applyAlignment="1" applyProtection="1">
      <alignment vertical="center" wrapText="1"/>
    </xf>
    <xf numFmtId="164" fontId="0" fillId="0" borderId="13" xfId="0" applyNumberFormat="1" applyBorder="1" applyAlignment="1" applyProtection="1">
      <alignment vertical="center" wrapText="1"/>
    </xf>
    <xf numFmtId="164" fontId="3" fillId="0" borderId="0" xfId="0" applyNumberFormat="1" applyFont="1" applyBorder="1" applyAlignment="1" applyProtection="1">
      <alignment vertical="center" wrapText="1"/>
    </xf>
    <xf numFmtId="164" fontId="3" fillId="0" borderId="15" xfId="0" applyNumberFormat="1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 wrapText="1"/>
    </xf>
    <xf numFmtId="164" fontId="0" fillId="0" borderId="0" xfId="0" applyNumberFormat="1" applyBorder="1" applyAlignment="1" applyProtection="1">
      <alignment vertical="center" wrapText="1"/>
    </xf>
    <xf numFmtId="164" fontId="0" fillId="0" borderId="6" xfId="0" applyNumberFormat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1" fillId="0" borderId="0" xfId="0" applyFont="1" applyAlignment="1" applyProtection="1"/>
    <xf numFmtId="0" fontId="17" fillId="0" borderId="0" xfId="3" applyFont="1" applyProtection="1"/>
    <xf numFmtId="0" fontId="9" fillId="0" borderId="0" xfId="0" applyFont="1" applyAlignment="1" applyProtection="1">
      <alignment vertical="center" wrapText="1"/>
    </xf>
    <xf numFmtId="0" fontId="15" fillId="0" borderId="0" xfId="0" applyFont="1" applyAlignment="1" applyProtection="1">
      <alignment horizontal="center" vertical="center" wrapText="1"/>
    </xf>
    <xf numFmtId="0" fontId="9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 vertical="center" wrapText="1"/>
    </xf>
    <xf numFmtId="0" fontId="13" fillId="0" borderId="0" xfId="0" applyFont="1" applyAlignment="1" applyProtection="1">
      <alignment horizontal="center"/>
    </xf>
    <xf numFmtId="164" fontId="0" fillId="0" borderId="16" xfId="0" applyNumberFormat="1" applyBorder="1" applyAlignment="1" applyProtection="1">
      <alignment horizontal="left" vertical="center" wrapText="1"/>
    </xf>
    <xf numFmtId="164" fontId="0" fillId="0" borderId="4" xfId="0" applyNumberFormat="1" applyBorder="1" applyAlignment="1" applyProtection="1">
      <alignment horizontal="left" vertical="center" wrapText="1"/>
    </xf>
    <xf numFmtId="164" fontId="0" fillId="0" borderId="9" xfId="0" applyNumberFormat="1" applyBorder="1" applyAlignment="1" applyProtection="1">
      <alignment horizontal="left" vertical="center" wrapText="1"/>
    </xf>
    <xf numFmtId="164" fontId="0" fillId="0" borderId="7" xfId="0" applyNumberFormat="1" applyBorder="1" applyAlignment="1" applyProtection="1">
      <alignment horizontal="left" vertical="center" wrapText="1"/>
    </xf>
    <xf numFmtId="164" fontId="3" fillId="0" borderId="28" xfId="0" applyNumberFormat="1" applyFont="1" applyBorder="1" applyAlignment="1" applyProtection="1">
      <alignment horizontal="left" vertical="center" wrapText="1"/>
    </xf>
    <xf numFmtId="164" fontId="3" fillId="0" borderId="18" xfId="0" applyNumberFormat="1" applyFont="1" applyBorder="1" applyAlignment="1" applyProtection="1">
      <alignment horizontal="left" vertical="center" wrapText="1"/>
    </xf>
    <xf numFmtId="164" fontId="3" fillId="0" borderId="10" xfId="0" applyNumberFormat="1" applyFont="1" applyBorder="1" applyAlignment="1" applyProtection="1">
      <alignment horizontal="left" vertical="center" wrapText="1"/>
    </xf>
    <xf numFmtId="0" fontId="0" fillId="0" borderId="16" xfId="0" applyFill="1" applyBorder="1" applyAlignment="1" applyProtection="1">
      <alignment vertical="center" wrapText="1"/>
    </xf>
    <xf numFmtId="0" fontId="0" fillId="0" borderId="4" xfId="0" applyFill="1" applyBorder="1" applyAlignment="1" applyProtection="1">
      <alignment vertical="center" wrapText="1"/>
    </xf>
    <xf numFmtId="0" fontId="0" fillId="0" borderId="9" xfId="0" applyFill="1" applyBorder="1" applyAlignment="1" applyProtection="1">
      <alignment vertical="center" wrapText="1"/>
    </xf>
    <xf numFmtId="164" fontId="0" fillId="0" borderId="16" xfId="0" applyNumberFormat="1" applyFill="1" applyBorder="1" applyAlignment="1" applyProtection="1">
      <alignment vertical="center" wrapText="1"/>
    </xf>
    <xf numFmtId="164" fontId="0" fillId="0" borderId="4" xfId="0" applyNumberFormat="1" applyFill="1" applyBorder="1" applyAlignment="1" applyProtection="1">
      <alignment vertical="center" wrapText="1"/>
    </xf>
    <xf numFmtId="164" fontId="0" fillId="0" borderId="9" xfId="0" applyNumberFormat="1" applyFill="1" applyBorder="1" applyAlignment="1" applyProtection="1">
      <alignment vertical="center" wrapText="1"/>
    </xf>
    <xf numFmtId="0" fontId="0" fillId="0" borderId="16" xfId="0" applyBorder="1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0" fillId="0" borderId="9" xfId="0" applyBorder="1" applyAlignment="1" applyProtection="1">
      <alignment vertical="center" wrapText="1"/>
    </xf>
    <xf numFmtId="164" fontId="0" fillId="0" borderId="7" xfId="0" applyNumberFormat="1" applyBorder="1" applyAlignment="1" applyProtection="1">
      <alignment vertical="center" wrapText="1"/>
    </xf>
    <xf numFmtId="164" fontId="0" fillId="0" borderId="9" xfId="0" applyNumberFormat="1" applyBorder="1" applyAlignment="1" applyProtection="1">
      <alignment vertical="center" wrapText="1"/>
    </xf>
    <xf numFmtId="164" fontId="0" fillId="0" borderId="4" xfId="0" applyNumberFormat="1" applyBorder="1" applyAlignment="1" applyProtection="1">
      <alignment vertical="center" wrapText="1"/>
    </xf>
    <xf numFmtId="164" fontId="0" fillId="0" borderId="17" xfId="0" applyNumberFormat="1" applyBorder="1" applyAlignment="1" applyProtection="1">
      <alignment vertical="center" wrapText="1"/>
    </xf>
    <xf numFmtId="164" fontId="0" fillId="0" borderId="18" xfId="0" applyNumberFormat="1" applyBorder="1" applyAlignment="1" applyProtection="1">
      <alignment vertical="center" wrapText="1"/>
    </xf>
    <xf numFmtId="164" fontId="0" fillId="0" borderId="19" xfId="0" applyNumberFormat="1" applyBorder="1" applyAlignment="1" applyProtection="1">
      <alignment vertical="center" wrapText="1"/>
    </xf>
    <xf numFmtId="164" fontId="6" fillId="4" borderId="7" xfId="0" applyNumberFormat="1" applyFont="1" applyFill="1" applyBorder="1" applyAlignment="1" applyProtection="1">
      <alignment vertical="center" wrapText="1"/>
    </xf>
    <xf numFmtId="164" fontId="6" fillId="4" borderId="4" xfId="0" applyNumberFormat="1" applyFont="1" applyFill="1" applyBorder="1" applyAlignment="1" applyProtection="1">
      <alignment vertical="center" wrapText="1"/>
    </xf>
    <xf numFmtId="164" fontId="6" fillId="4" borderId="9" xfId="0" applyNumberFormat="1" applyFont="1" applyFill="1" applyBorder="1" applyAlignment="1" applyProtection="1">
      <alignment vertical="center" wrapText="1"/>
    </xf>
    <xf numFmtId="164" fontId="0" fillId="5" borderId="1" xfId="0" applyNumberFormat="1" applyFill="1" applyBorder="1" applyAlignment="1" applyProtection="1">
      <alignment vertical="center" wrapText="1"/>
    </xf>
    <xf numFmtId="164" fontId="0" fillId="0" borderId="1" xfId="0" applyNumberFormat="1" applyBorder="1" applyAlignment="1" applyProtection="1">
      <alignment vertical="center" wrapText="1"/>
    </xf>
    <xf numFmtId="164" fontId="0" fillId="0" borderId="0" xfId="0" applyNumberFormat="1" applyAlignment="1" applyProtection="1">
      <alignment vertical="center" wrapText="1"/>
    </xf>
    <xf numFmtId="164" fontId="0" fillId="0" borderId="14" xfId="2" applyNumberFormat="1" applyFont="1" applyFill="1" applyBorder="1" applyAlignment="1" applyProtection="1">
      <alignment vertical="center" wrapText="1"/>
    </xf>
    <xf numFmtId="164" fontId="0" fillId="0" borderId="0" xfId="2" applyNumberFormat="1" applyFont="1" applyFill="1" applyBorder="1" applyAlignment="1" applyProtection="1">
      <alignment vertical="center" wrapText="1"/>
    </xf>
    <xf numFmtId="164" fontId="0" fillId="0" borderId="3" xfId="0" applyNumberFormat="1" applyBorder="1" applyAlignment="1" applyProtection="1">
      <alignment vertical="center" wrapText="1"/>
    </xf>
    <xf numFmtId="164" fontId="0" fillId="0" borderId="20" xfId="0" applyNumberFormat="1" applyBorder="1" applyAlignment="1" applyProtection="1">
      <alignment vertical="center" wrapText="1"/>
    </xf>
    <xf numFmtId="164" fontId="0" fillId="0" borderId="6" xfId="0" applyNumberFormat="1" applyBorder="1" applyAlignment="1" applyProtection="1">
      <alignment vertical="center" wrapText="1"/>
    </xf>
    <xf numFmtId="164" fontId="0" fillId="0" borderId="21" xfId="0" applyNumberFormat="1" applyBorder="1" applyAlignment="1" applyProtection="1">
      <alignment vertical="center" wrapText="1"/>
    </xf>
    <xf numFmtId="164" fontId="5" fillId="4" borderId="1" xfId="0" applyNumberFormat="1" applyFont="1" applyFill="1" applyBorder="1" applyAlignment="1" applyProtection="1">
      <alignment vertical="center" wrapText="1"/>
    </xf>
    <xf numFmtId="164" fontId="14" fillId="4" borderId="7" xfId="0" applyNumberFormat="1" applyFont="1" applyFill="1" applyBorder="1" applyAlignment="1" applyProtection="1">
      <alignment vertical="center" wrapText="1"/>
    </xf>
    <xf numFmtId="164" fontId="14" fillId="4" borderId="4" xfId="0" applyNumberFormat="1" applyFont="1" applyFill="1" applyBorder="1" applyAlignment="1" applyProtection="1">
      <alignment vertical="center" wrapText="1"/>
    </xf>
    <xf numFmtId="164" fontId="14" fillId="4" borderId="9" xfId="0" applyNumberFormat="1" applyFont="1" applyFill="1" applyBorder="1" applyAlignment="1" applyProtection="1">
      <alignment vertical="center" wrapText="1"/>
    </xf>
    <xf numFmtId="164" fontId="9" fillId="5" borderId="7" xfId="1" applyNumberFormat="1" applyFont="1" applyFill="1" applyBorder="1" applyAlignment="1" applyProtection="1">
      <alignment vertical="center" wrapText="1"/>
    </xf>
    <xf numFmtId="164" fontId="9" fillId="5" borderId="4" xfId="1" applyNumberFormat="1" applyFont="1" applyFill="1" applyBorder="1" applyAlignment="1" applyProtection="1">
      <alignment vertical="center" wrapText="1"/>
    </xf>
    <xf numFmtId="164" fontId="9" fillId="5" borderId="9" xfId="1" applyNumberFormat="1" applyFont="1" applyFill="1" applyBorder="1" applyAlignment="1" applyProtection="1">
      <alignment vertical="center" wrapText="1"/>
    </xf>
    <xf numFmtId="164" fontId="6" fillId="5" borderId="1" xfId="1" applyNumberFormat="1" applyFont="1" applyFill="1" applyBorder="1" applyAlignment="1" applyProtection="1">
      <alignment vertical="center" wrapText="1"/>
    </xf>
    <xf numFmtId="164" fontId="6" fillId="5" borderId="7" xfId="1" applyNumberFormat="1" applyFont="1" applyFill="1" applyBorder="1" applyAlignment="1" applyProtection="1">
      <alignment vertical="center" wrapText="1"/>
    </xf>
    <xf numFmtId="164" fontId="3" fillId="5" borderId="1" xfId="1" applyNumberFormat="1" applyFont="1" applyFill="1" applyBorder="1" applyAlignment="1" applyProtection="1">
      <alignment vertical="center" wrapText="1"/>
    </xf>
    <xf numFmtId="164" fontId="0" fillId="5" borderId="7" xfId="0" applyNumberFormat="1" applyFill="1" applyBorder="1" applyAlignment="1" applyProtection="1">
      <alignment vertical="center" wrapText="1"/>
    </xf>
    <xf numFmtId="164" fontId="0" fillId="5" borderId="4" xfId="0" applyNumberFormat="1" applyFill="1" applyBorder="1" applyAlignment="1" applyProtection="1">
      <alignment vertical="center" wrapText="1"/>
    </xf>
    <xf numFmtId="164" fontId="0" fillId="5" borderId="9" xfId="0" applyNumberFormat="1" applyFill="1" applyBorder="1" applyAlignment="1" applyProtection="1">
      <alignment vertical="center" wrapText="1"/>
    </xf>
    <xf numFmtId="164" fontId="0" fillId="0" borderId="1" xfId="0" applyNumberFormat="1" applyFill="1" applyBorder="1" applyAlignment="1" applyProtection="1">
      <alignment vertical="center" wrapText="1"/>
    </xf>
    <xf numFmtId="164" fontId="0" fillId="5" borderId="1" xfId="1" applyNumberFormat="1" applyFont="1" applyFill="1" applyBorder="1" applyAlignment="1" applyProtection="1">
      <alignment vertical="center" wrapText="1"/>
    </xf>
    <xf numFmtId="164" fontId="0" fillId="5" borderId="7" xfId="1" applyNumberFormat="1" applyFont="1" applyFill="1" applyBorder="1" applyAlignment="1" applyProtection="1">
      <alignment vertical="center" wrapText="1"/>
    </xf>
    <xf numFmtId="164" fontId="0" fillId="0" borderId="0" xfId="0" applyNumberFormat="1" applyBorder="1" applyAlignment="1" applyProtection="1">
      <alignment vertical="center" wrapText="1"/>
    </xf>
    <xf numFmtId="164" fontId="3" fillId="0" borderId="1" xfId="0" applyNumberFormat="1" applyFont="1" applyBorder="1" applyAlignment="1" applyProtection="1">
      <alignment vertical="center" wrapText="1"/>
    </xf>
    <xf numFmtId="164" fontId="0" fillId="0" borderId="1" xfId="1" applyNumberFormat="1" applyFont="1" applyBorder="1" applyAlignment="1" applyProtection="1">
      <alignment vertical="center" wrapText="1"/>
    </xf>
    <xf numFmtId="164" fontId="0" fillId="0" borderId="7" xfId="1" applyNumberFormat="1" applyFont="1" applyBorder="1" applyAlignment="1" applyProtection="1">
      <alignment vertical="center" wrapText="1"/>
    </xf>
    <xf numFmtId="164" fontId="3" fillId="0" borderId="7" xfId="0" applyNumberFormat="1" applyFont="1" applyBorder="1" applyAlignment="1" applyProtection="1">
      <alignment vertical="center" wrapText="1"/>
    </xf>
    <xf numFmtId="164" fontId="0" fillId="0" borderId="5" xfId="0" applyNumberFormat="1" applyBorder="1" applyAlignment="1" applyProtection="1">
      <alignment vertical="center" wrapText="1"/>
    </xf>
    <xf numFmtId="164" fontId="3" fillId="0" borderId="22" xfId="0" applyNumberFormat="1" applyFont="1" applyBorder="1" applyAlignment="1" applyProtection="1">
      <alignment vertical="center" wrapText="1"/>
    </xf>
    <xf numFmtId="164" fontId="3" fillId="0" borderId="23" xfId="0" applyNumberFormat="1" applyFont="1" applyBorder="1" applyAlignment="1" applyProtection="1">
      <alignment vertical="center" wrapText="1"/>
    </xf>
    <xf numFmtId="164" fontId="6" fillId="5" borderId="23" xfId="1" applyNumberFormat="1" applyFont="1" applyFill="1" applyBorder="1" applyAlignment="1" applyProtection="1">
      <alignment vertical="center" wrapText="1"/>
    </xf>
    <xf numFmtId="164" fontId="6" fillId="5" borderId="24" xfId="1" applyNumberFormat="1" applyFont="1" applyFill="1" applyBorder="1" applyAlignment="1" applyProtection="1">
      <alignment vertical="center" wrapText="1"/>
    </xf>
    <xf numFmtId="164" fontId="2" fillId="0" borderId="0" xfId="0" applyNumberFormat="1" applyFont="1" applyBorder="1" applyAlignment="1" applyProtection="1">
      <alignment vertical="center" wrapText="1"/>
    </xf>
    <xf numFmtId="164" fontId="10" fillId="5" borderId="1" xfId="1" applyNumberFormat="1" applyFont="1" applyFill="1" applyBorder="1" applyAlignment="1" applyProtection="1">
      <alignment vertical="center" wrapText="1"/>
    </xf>
    <xf numFmtId="164" fontId="10" fillId="5" borderId="8" xfId="1" applyNumberFormat="1" applyFont="1" applyFill="1" applyBorder="1" applyAlignment="1" applyProtection="1">
      <alignment vertical="center" wrapText="1"/>
    </xf>
    <xf numFmtId="164" fontId="0" fillId="5" borderId="8" xfId="1" applyNumberFormat="1" applyFont="1" applyFill="1" applyBorder="1" applyAlignment="1" applyProtection="1">
      <alignment vertical="center" wrapText="1"/>
    </xf>
    <xf numFmtId="164" fontId="0" fillId="0" borderId="11" xfId="0" applyNumberFormat="1" applyBorder="1" applyAlignment="1" applyProtection="1">
      <alignment vertical="center" wrapText="1"/>
    </xf>
    <xf numFmtId="164" fontId="0" fillId="5" borderId="11" xfId="0" applyNumberFormat="1" applyFill="1" applyBorder="1" applyAlignment="1" applyProtection="1">
      <alignment vertical="center" wrapText="1"/>
    </xf>
    <xf numFmtId="164" fontId="0" fillId="5" borderId="25" xfId="0" applyNumberFormat="1" applyFill="1" applyBorder="1" applyAlignment="1" applyProtection="1">
      <alignment vertical="center" wrapText="1"/>
    </xf>
    <xf numFmtId="164" fontId="1" fillId="0" borderId="9" xfId="0" applyNumberFormat="1" applyFont="1" applyBorder="1" applyAlignment="1" applyProtection="1">
      <alignment vertical="center" wrapText="1"/>
    </xf>
    <xf numFmtId="164" fontId="0" fillId="0" borderId="26" xfId="0" applyNumberFormat="1" applyBorder="1" applyAlignment="1" applyProtection="1">
      <alignment vertical="center" wrapText="1"/>
    </xf>
    <xf numFmtId="0" fontId="0" fillId="0" borderId="7" xfId="0" applyBorder="1" applyAlignment="1" applyProtection="1">
      <alignment vertical="center" wrapText="1"/>
    </xf>
    <xf numFmtId="0" fontId="0" fillId="0" borderId="26" xfId="0" applyBorder="1" applyAlignment="1" applyProtection="1">
      <alignment vertical="center" wrapText="1"/>
    </xf>
    <xf numFmtId="0" fontId="5" fillId="0" borderId="0" xfId="0" applyFont="1" applyAlignment="1" applyProtection="1">
      <alignment horizontal="center" wrapText="1"/>
    </xf>
    <xf numFmtId="0" fontId="11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6" fillId="4" borderId="7" xfId="0" applyFont="1" applyFill="1" applyBorder="1" applyAlignment="1" applyProtection="1">
      <alignment horizontal="left" vertical="center"/>
    </xf>
    <xf numFmtId="0" fontId="6" fillId="4" borderId="4" xfId="0" applyFont="1" applyFill="1" applyBorder="1" applyAlignment="1" applyProtection="1">
      <alignment horizontal="left" vertical="center"/>
    </xf>
    <xf numFmtId="0" fontId="6" fillId="4" borderId="9" xfId="0" applyFont="1" applyFill="1" applyBorder="1" applyAlignment="1" applyProtection="1">
      <alignment horizontal="left" vertical="center"/>
    </xf>
    <xf numFmtId="0" fontId="0" fillId="0" borderId="5" xfId="0" applyBorder="1" applyAlignment="1" applyProtection="1">
      <alignment vertical="center" wrapText="1"/>
    </xf>
    <xf numFmtId="0" fontId="0" fillId="0" borderId="20" xfId="0" applyBorder="1" applyAlignment="1" applyProtection="1">
      <alignment vertical="center" wrapText="1"/>
    </xf>
    <xf numFmtId="0" fontId="0" fillId="3" borderId="21" xfId="0" applyFill="1" applyBorder="1" applyAlignment="1" applyProtection="1">
      <alignment vertical="center" wrapText="1"/>
      <protection locked="0"/>
    </xf>
    <xf numFmtId="0" fontId="0" fillId="3" borderId="5" xfId="0" applyFill="1" applyBorder="1" applyAlignment="1" applyProtection="1">
      <alignment vertical="center" wrapText="1"/>
      <protection locked="0"/>
    </xf>
    <xf numFmtId="0" fontId="0" fillId="3" borderId="27" xfId="0" applyFill="1" applyBorder="1" applyAlignment="1" applyProtection="1">
      <alignment vertical="center" wrapText="1"/>
      <protection locked="0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g.ndsu.edu/Extension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://www.ag.ndsu.edu/money/succession-planning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513709</xdr:colOff>
      <xdr:row>0</xdr:row>
      <xdr:rowOff>42809</xdr:rowOff>
    </xdr:from>
    <xdr:to>
      <xdr:col>6</xdr:col>
      <xdr:colOff>513709</xdr:colOff>
      <xdr:row>0</xdr:row>
      <xdr:rowOff>1306470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563" y="42809"/>
          <a:ext cx="2303124" cy="1263661"/>
        </a:xfrm>
        <a:prstGeom prst="rect">
          <a:avLst/>
        </a:prstGeom>
      </xdr:spPr>
    </xdr:pic>
    <xdr:clientData/>
  </xdr:twoCellAnchor>
  <xdr:twoCellAnchor editAs="oneCell">
    <xdr:from>
      <xdr:col>10</xdr:col>
      <xdr:colOff>11028</xdr:colOff>
      <xdr:row>0</xdr:row>
      <xdr:rowOff>419528</xdr:rowOff>
    </xdr:from>
    <xdr:to>
      <xdr:col>13</xdr:col>
      <xdr:colOff>1100692</xdr:colOff>
      <xdr:row>0</xdr:row>
      <xdr:rowOff>1169336</xdr:rowOff>
    </xdr:to>
    <xdr:pic>
      <xdr:nvPicPr>
        <xdr:cNvPr id="3" name="Picture 2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6722" y="419528"/>
          <a:ext cx="2748135" cy="7498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g.ndsu.edu/mone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showGridLines="0" tabSelected="1" zoomScale="85" zoomScaleNormal="85" workbookViewId="0">
      <selection activeCell="Y10" sqref="Y10"/>
    </sheetView>
  </sheetViews>
  <sheetFormatPr defaultRowHeight="13.2" x14ac:dyDescent="0.25"/>
  <cols>
    <col min="1" max="1" width="1.109375" style="11" customWidth="1"/>
    <col min="2" max="2" width="2.6640625" style="11" customWidth="1"/>
    <col min="3" max="3" width="9.44140625" style="11" customWidth="1"/>
    <col min="4" max="4" width="10.88671875" style="11" customWidth="1"/>
    <col min="5" max="5" width="10.6640625" style="11" customWidth="1"/>
    <col min="6" max="6" width="2.6640625" style="11" customWidth="1"/>
    <col min="7" max="7" width="18" style="11" customWidth="1"/>
    <col min="8" max="8" width="11.5546875" style="11" customWidth="1"/>
    <col min="9" max="9" width="6.33203125" style="11" customWidth="1"/>
    <col min="10" max="10" width="9.44140625" style="11" customWidth="1"/>
    <col min="11" max="11" width="10.6640625" style="11" customWidth="1"/>
    <col min="12" max="12" width="10.5546875" style="11" customWidth="1"/>
    <col min="13" max="13" width="2.88671875" style="11" customWidth="1"/>
    <col min="14" max="14" width="17.33203125" style="11" customWidth="1"/>
    <col min="15" max="15" width="10.6640625" style="11" customWidth="1"/>
    <col min="16" max="16384" width="8.88671875" style="11"/>
  </cols>
  <sheetData>
    <row r="1" spans="1:15" ht="117.6" customHeight="1" x14ac:dyDescent="0.25"/>
    <row r="2" spans="1:15" ht="28.8" customHeight="1" x14ac:dyDescent="0.6">
      <c r="B2" s="38" t="s">
        <v>60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18.600000000000001" customHeight="1" x14ac:dyDescent="0.3">
      <c r="A3" s="110" t="s">
        <v>54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</row>
    <row r="4" spans="1:15" ht="19.8" customHeight="1" x14ac:dyDescent="0.3">
      <c r="C4" s="111" t="s">
        <v>40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9.6" customHeight="1" x14ac:dyDescent="0.25"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ht="18.600000000000001" customHeight="1" x14ac:dyDescent="0.25">
      <c r="B6" s="113" t="s">
        <v>20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5"/>
    </row>
    <row r="7" spans="1:15" x14ac:dyDescent="0.25">
      <c r="A7" s="14"/>
      <c r="B7" s="116" t="s">
        <v>43</v>
      </c>
      <c r="C7" s="117"/>
      <c r="D7" s="118"/>
      <c r="E7" s="119"/>
      <c r="F7" s="119"/>
      <c r="G7" s="119"/>
      <c r="H7" s="120"/>
      <c r="I7" s="116" t="s">
        <v>44</v>
      </c>
      <c r="J7" s="117"/>
      <c r="K7" s="118"/>
      <c r="L7" s="119"/>
      <c r="M7" s="119"/>
      <c r="N7" s="119"/>
      <c r="O7" s="120"/>
    </row>
    <row r="8" spans="1:15" x14ac:dyDescent="0.25">
      <c r="A8" s="14"/>
      <c r="B8" s="53" t="s">
        <v>0</v>
      </c>
      <c r="C8" s="53"/>
      <c r="D8" s="53"/>
      <c r="E8" s="54"/>
      <c r="F8" s="108" t="s">
        <v>10</v>
      </c>
      <c r="G8" s="53"/>
      <c r="H8" s="109"/>
      <c r="I8" s="53" t="s">
        <v>0</v>
      </c>
      <c r="J8" s="53"/>
      <c r="K8" s="53"/>
      <c r="L8" s="54"/>
      <c r="M8" s="108" t="s">
        <v>10</v>
      </c>
      <c r="N8" s="53"/>
      <c r="O8" s="109"/>
    </row>
    <row r="9" spans="1:15" x14ac:dyDescent="0.25">
      <c r="A9" s="14"/>
      <c r="B9" s="57" t="s">
        <v>1</v>
      </c>
      <c r="C9" s="57"/>
      <c r="D9" s="56"/>
      <c r="E9" s="1"/>
      <c r="F9" s="55" t="s">
        <v>41</v>
      </c>
      <c r="G9" s="56"/>
      <c r="H9" s="2"/>
      <c r="I9" s="57" t="s">
        <v>1</v>
      </c>
      <c r="J9" s="57"/>
      <c r="K9" s="56"/>
      <c r="L9" s="1"/>
      <c r="M9" s="55" t="s">
        <v>41</v>
      </c>
      <c r="N9" s="56"/>
      <c r="O9" s="2"/>
    </row>
    <row r="10" spans="1:15" x14ac:dyDescent="0.25">
      <c r="A10" s="14"/>
      <c r="B10" s="57" t="s">
        <v>2</v>
      </c>
      <c r="C10" s="57"/>
      <c r="D10" s="56"/>
      <c r="E10" s="1"/>
      <c r="F10" s="55" t="s">
        <v>19</v>
      </c>
      <c r="G10" s="56"/>
      <c r="H10" s="2"/>
      <c r="I10" s="57" t="s">
        <v>2</v>
      </c>
      <c r="J10" s="57"/>
      <c r="K10" s="56"/>
      <c r="L10" s="1"/>
      <c r="M10" s="55" t="s">
        <v>19</v>
      </c>
      <c r="N10" s="56"/>
      <c r="O10" s="2"/>
    </row>
    <row r="11" spans="1:15" x14ac:dyDescent="0.25">
      <c r="A11" s="14"/>
      <c r="B11" s="57" t="s">
        <v>3</v>
      </c>
      <c r="C11" s="57"/>
      <c r="D11" s="56"/>
      <c r="E11" s="1"/>
      <c r="F11" s="55" t="s">
        <v>11</v>
      </c>
      <c r="G11" s="56"/>
      <c r="H11" s="2"/>
      <c r="I11" s="57" t="s">
        <v>3</v>
      </c>
      <c r="J11" s="57"/>
      <c r="K11" s="56"/>
      <c r="L11" s="1"/>
      <c r="M11" s="55" t="s">
        <v>11</v>
      </c>
      <c r="N11" s="56"/>
      <c r="O11" s="2"/>
    </row>
    <row r="12" spans="1:15" x14ac:dyDescent="0.25">
      <c r="A12" s="14"/>
      <c r="B12" s="57" t="s">
        <v>4</v>
      </c>
      <c r="C12" s="57"/>
      <c r="D12" s="56"/>
      <c r="E12" s="1"/>
      <c r="F12" s="55" t="s">
        <v>42</v>
      </c>
      <c r="G12" s="56"/>
      <c r="H12" s="2"/>
      <c r="I12" s="57" t="s">
        <v>4</v>
      </c>
      <c r="J12" s="57"/>
      <c r="K12" s="56"/>
      <c r="L12" s="1"/>
      <c r="M12" s="55" t="s">
        <v>42</v>
      </c>
      <c r="N12" s="56"/>
      <c r="O12" s="2"/>
    </row>
    <row r="13" spans="1:15" x14ac:dyDescent="0.25">
      <c r="A13" s="14"/>
      <c r="B13" s="57" t="s">
        <v>5</v>
      </c>
      <c r="C13" s="57"/>
      <c r="D13" s="56"/>
      <c r="E13" s="1"/>
      <c r="F13" s="55" t="s">
        <v>5</v>
      </c>
      <c r="G13" s="56"/>
      <c r="H13" s="7"/>
      <c r="I13" s="57" t="s">
        <v>5</v>
      </c>
      <c r="J13" s="57"/>
      <c r="K13" s="56"/>
      <c r="L13" s="1"/>
      <c r="M13" s="55" t="s">
        <v>5</v>
      </c>
      <c r="N13" s="56"/>
      <c r="O13" s="7"/>
    </row>
    <row r="14" spans="1:15" x14ac:dyDescent="0.25">
      <c r="A14" s="14"/>
      <c r="B14" s="57"/>
      <c r="C14" s="57"/>
      <c r="D14" s="57"/>
      <c r="E14" s="15"/>
      <c r="F14" s="55"/>
      <c r="G14" s="56"/>
      <c r="H14" s="16"/>
      <c r="I14" s="57"/>
      <c r="J14" s="57"/>
      <c r="K14" s="57"/>
      <c r="L14" s="15"/>
      <c r="M14" s="55"/>
      <c r="N14" s="56"/>
      <c r="O14" s="16"/>
    </row>
    <row r="15" spans="1:15" x14ac:dyDescent="0.25">
      <c r="A15" s="14"/>
      <c r="B15" s="57" t="s">
        <v>18</v>
      </c>
      <c r="C15" s="57"/>
      <c r="D15" s="57"/>
      <c r="E15" s="56"/>
      <c r="F15" s="55" t="s">
        <v>12</v>
      </c>
      <c r="G15" s="57"/>
      <c r="H15" s="107"/>
      <c r="I15" s="57" t="s">
        <v>18</v>
      </c>
      <c r="J15" s="57"/>
      <c r="K15" s="57"/>
      <c r="L15" s="56"/>
      <c r="M15" s="55" t="s">
        <v>12</v>
      </c>
      <c r="N15" s="57"/>
      <c r="O15" s="107"/>
    </row>
    <row r="16" spans="1:15" x14ac:dyDescent="0.25">
      <c r="A16" s="14"/>
      <c r="B16" s="57" t="s">
        <v>6</v>
      </c>
      <c r="C16" s="57"/>
      <c r="D16" s="56"/>
      <c r="E16" s="1"/>
      <c r="F16" s="55" t="s">
        <v>26</v>
      </c>
      <c r="G16" s="56"/>
      <c r="H16" s="2"/>
      <c r="I16" s="57" t="s">
        <v>6</v>
      </c>
      <c r="J16" s="57"/>
      <c r="K16" s="56"/>
      <c r="L16" s="1"/>
      <c r="M16" s="55" t="s">
        <v>26</v>
      </c>
      <c r="N16" s="56"/>
      <c r="O16" s="2"/>
    </row>
    <row r="17" spans="1:15" x14ac:dyDescent="0.25">
      <c r="A17" s="14"/>
      <c r="B17" s="57" t="s">
        <v>7</v>
      </c>
      <c r="C17" s="57"/>
      <c r="D17" s="56"/>
      <c r="E17" s="1"/>
      <c r="F17" s="55" t="s">
        <v>27</v>
      </c>
      <c r="G17" s="56"/>
      <c r="H17" s="2"/>
      <c r="I17" s="57" t="s">
        <v>7</v>
      </c>
      <c r="J17" s="57"/>
      <c r="K17" s="56"/>
      <c r="L17" s="1"/>
      <c r="M17" s="55" t="s">
        <v>27</v>
      </c>
      <c r="N17" s="56"/>
      <c r="O17" s="2"/>
    </row>
    <row r="18" spans="1:15" x14ac:dyDescent="0.25">
      <c r="A18" s="14"/>
      <c r="B18" s="57" t="s">
        <v>8</v>
      </c>
      <c r="C18" s="57"/>
      <c r="D18" s="56"/>
      <c r="E18" s="1"/>
      <c r="F18" s="55" t="s">
        <v>28</v>
      </c>
      <c r="G18" s="56"/>
      <c r="H18" s="2"/>
      <c r="I18" s="57" t="s">
        <v>8</v>
      </c>
      <c r="J18" s="57"/>
      <c r="K18" s="56"/>
      <c r="L18" s="1"/>
      <c r="M18" s="55" t="s">
        <v>28</v>
      </c>
      <c r="N18" s="56"/>
      <c r="O18" s="2"/>
    </row>
    <row r="19" spans="1:15" x14ac:dyDescent="0.25">
      <c r="A19" s="14"/>
      <c r="B19" s="57" t="s">
        <v>17</v>
      </c>
      <c r="C19" s="57"/>
      <c r="D19" s="56"/>
      <c r="E19" s="17">
        <f>D20*D21</f>
        <v>0</v>
      </c>
      <c r="F19" s="55" t="s">
        <v>29</v>
      </c>
      <c r="G19" s="56"/>
      <c r="H19" s="2"/>
      <c r="I19" s="57" t="s">
        <v>49</v>
      </c>
      <c r="J19" s="57"/>
      <c r="K19" s="56"/>
      <c r="L19" s="17">
        <f>J20*L20</f>
        <v>0</v>
      </c>
      <c r="M19" s="55" t="s">
        <v>51</v>
      </c>
      <c r="N19" s="56"/>
      <c r="O19" s="2"/>
    </row>
    <row r="20" spans="1:15" x14ac:dyDescent="0.25">
      <c r="A20" s="14"/>
      <c r="B20" s="57" t="s">
        <v>15</v>
      </c>
      <c r="C20" s="56"/>
      <c r="D20" s="3"/>
      <c r="E20" s="18"/>
      <c r="F20" s="55" t="s">
        <v>5</v>
      </c>
      <c r="G20" s="56"/>
      <c r="H20" s="2"/>
      <c r="I20" s="15" t="s">
        <v>15</v>
      </c>
      <c r="J20" s="3"/>
      <c r="K20" s="18" t="s">
        <v>16</v>
      </c>
      <c r="L20" s="9"/>
      <c r="M20" s="55"/>
      <c r="N20" s="56"/>
      <c r="O20" s="2"/>
    </row>
    <row r="21" spans="1:15" x14ac:dyDescent="0.25">
      <c r="A21" s="14"/>
      <c r="B21" s="57" t="s">
        <v>16</v>
      </c>
      <c r="C21" s="56"/>
      <c r="D21" s="1"/>
      <c r="E21" s="18"/>
      <c r="F21" s="55"/>
      <c r="G21" s="56"/>
      <c r="H21" s="2"/>
      <c r="I21" s="56" t="s">
        <v>50</v>
      </c>
      <c r="J21" s="65"/>
      <c r="K21" s="65"/>
      <c r="L21" s="19">
        <f>J22*L22</f>
        <v>0</v>
      </c>
      <c r="M21" s="55"/>
      <c r="N21" s="56"/>
      <c r="O21" s="2"/>
    </row>
    <row r="22" spans="1:15" x14ac:dyDescent="0.25">
      <c r="A22" s="14"/>
      <c r="B22" s="46"/>
      <c r="C22" s="47"/>
      <c r="D22" s="48"/>
      <c r="E22" s="18"/>
      <c r="F22" s="55"/>
      <c r="G22" s="56"/>
      <c r="H22" s="2"/>
      <c r="I22" s="15" t="s">
        <v>15</v>
      </c>
      <c r="J22" s="8"/>
      <c r="K22" s="18" t="s">
        <v>16</v>
      </c>
      <c r="L22" s="10"/>
      <c r="M22" s="55"/>
      <c r="N22" s="56"/>
      <c r="O22" s="2"/>
    </row>
    <row r="23" spans="1:15" x14ac:dyDescent="0.25">
      <c r="A23" s="14"/>
      <c r="B23" s="49"/>
      <c r="C23" s="50"/>
      <c r="D23" s="51"/>
      <c r="E23" s="18"/>
      <c r="F23" s="55"/>
      <c r="G23" s="56"/>
      <c r="H23" s="2"/>
      <c r="I23" s="106" t="s">
        <v>55</v>
      </c>
      <c r="J23" s="65"/>
      <c r="K23" s="65"/>
      <c r="L23" s="19">
        <f>J24*L24</f>
        <v>0</v>
      </c>
      <c r="M23" s="55" t="s">
        <v>52</v>
      </c>
      <c r="N23" s="56"/>
      <c r="O23" s="2"/>
    </row>
    <row r="24" spans="1:15" x14ac:dyDescent="0.25">
      <c r="A24" s="14"/>
      <c r="B24" s="52"/>
      <c r="C24" s="53"/>
      <c r="D24" s="54"/>
      <c r="E24" s="18"/>
      <c r="F24" s="55"/>
      <c r="G24" s="56"/>
      <c r="H24" s="20"/>
      <c r="I24" s="15" t="s">
        <v>15</v>
      </c>
      <c r="J24" s="8"/>
      <c r="K24" s="18" t="s">
        <v>16</v>
      </c>
      <c r="L24" s="10"/>
      <c r="M24" s="55"/>
      <c r="N24" s="56"/>
      <c r="O24" s="16"/>
    </row>
    <row r="25" spans="1:15" x14ac:dyDescent="0.25">
      <c r="A25" s="14"/>
      <c r="B25" s="57" t="s">
        <v>5</v>
      </c>
      <c r="C25" s="57"/>
      <c r="D25" s="56"/>
      <c r="E25" s="1"/>
      <c r="F25" s="55"/>
      <c r="G25" s="56"/>
      <c r="H25" s="20"/>
      <c r="I25" s="57" t="s">
        <v>5</v>
      </c>
      <c r="J25" s="57"/>
      <c r="K25" s="56"/>
      <c r="L25" s="1"/>
      <c r="M25" s="55" t="s">
        <v>5</v>
      </c>
      <c r="N25" s="56"/>
      <c r="O25" s="7"/>
    </row>
    <row r="26" spans="1:15" x14ac:dyDescent="0.25">
      <c r="A26" s="14"/>
      <c r="B26" s="57"/>
      <c r="C26" s="57"/>
      <c r="D26" s="56"/>
      <c r="E26" s="21"/>
      <c r="F26" s="55"/>
      <c r="G26" s="56"/>
      <c r="H26" s="20"/>
      <c r="I26" s="57"/>
      <c r="J26" s="57"/>
      <c r="K26" s="56"/>
      <c r="L26" s="21"/>
      <c r="M26" s="55"/>
      <c r="N26" s="56"/>
      <c r="O26" s="16"/>
    </row>
    <row r="27" spans="1:15" ht="13.8" customHeight="1" x14ac:dyDescent="0.25">
      <c r="A27" s="14"/>
      <c r="B27" s="39" t="s">
        <v>9</v>
      </c>
      <c r="C27" s="40"/>
      <c r="D27" s="41"/>
      <c r="E27" s="17">
        <f>E9+E10+E11+E12+E13+E16+E17+E18+E19+E25</f>
        <v>0</v>
      </c>
      <c r="F27" s="42" t="s">
        <v>13</v>
      </c>
      <c r="G27" s="41"/>
      <c r="H27" s="22">
        <f>H10+H9+H11+H12+H16+H17+H18+H19+H20+H13+H21+H22+H23</f>
        <v>0</v>
      </c>
      <c r="I27" s="39" t="s">
        <v>9</v>
      </c>
      <c r="J27" s="40"/>
      <c r="K27" s="41"/>
      <c r="L27" s="17">
        <f>L9+L10+L11+L12+L13+L16+L17+L18+L19+L21+L23</f>
        <v>0</v>
      </c>
      <c r="M27" s="42" t="s">
        <v>13</v>
      </c>
      <c r="N27" s="41"/>
      <c r="O27" s="22">
        <f>O9+O10+O11+O12+O16+O17+O18+O19+O20+O13+O21+O22+O23+O25</f>
        <v>0</v>
      </c>
    </row>
    <row r="28" spans="1:15" ht="13.2" customHeight="1" thickBot="1" x14ac:dyDescent="0.3">
      <c r="A28" s="14"/>
      <c r="B28" s="43" t="s">
        <v>14</v>
      </c>
      <c r="C28" s="44"/>
      <c r="D28" s="45"/>
      <c r="E28" s="23">
        <f>E27-H27</f>
        <v>0</v>
      </c>
      <c r="F28" s="58"/>
      <c r="G28" s="59"/>
      <c r="H28" s="60"/>
      <c r="I28" s="43" t="s">
        <v>14</v>
      </c>
      <c r="J28" s="44"/>
      <c r="K28" s="45"/>
      <c r="L28" s="23">
        <f>L27-O27</f>
        <v>0</v>
      </c>
      <c r="M28" s="58"/>
      <c r="N28" s="59"/>
      <c r="O28" s="60"/>
    </row>
    <row r="29" spans="1:15" ht="14.4" thickTop="1" x14ac:dyDescent="0.25">
      <c r="A29" s="14"/>
      <c r="B29" s="95" t="s">
        <v>21</v>
      </c>
      <c r="C29" s="96"/>
      <c r="D29" s="96"/>
      <c r="E29" s="96"/>
      <c r="F29" s="96"/>
      <c r="G29" s="96"/>
      <c r="H29" s="97">
        <f>L28-E28</f>
        <v>0</v>
      </c>
      <c r="I29" s="97"/>
      <c r="J29" s="98"/>
      <c r="K29" s="99"/>
      <c r="L29" s="99"/>
      <c r="M29" s="99"/>
      <c r="N29" s="99"/>
      <c r="O29" s="99"/>
    </row>
    <row r="30" spans="1:15" x14ac:dyDescent="0.25">
      <c r="A30" s="14"/>
      <c r="B30" s="24"/>
      <c r="C30" s="65" t="s">
        <v>53</v>
      </c>
      <c r="D30" s="65"/>
      <c r="E30" s="65"/>
      <c r="F30" s="65"/>
      <c r="G30" s="65"/>
      <c r="H30" s="100">
        <f>((J20*L20)-O19)-((D20*D21)-H19)+(J22*L22)</f>
        <v>0</v>
      </c>
      <c r="I30" s="100"/>
      <c r="J30" s="101"/>
      <c r="K30" s="99"/>
      <c r="L30" s="99"/>
      <c r="M30" s="99"/>
      <c r="N30" s="99"/>
      <c r="O30" s="99"/>
    </row>
    <row r="31" spans="1:15" x14ac:dyDescent="0.25">
      <c r="A31" s="14"/>
      <c r="B31" s="24"/>
      <c r="C31" s="65" t="s">
        <v>45</v>
      </c>
      <c r="D31" s="65"/>
      <c r="E31" s="65"/>
      <c r="F31" s="65"/>
      <c r="G31" s="65"/>
      <c r="H31" s="87">
        <f>((J24*L24)-O23)</f>
        <v>0</v>
      </c>
      <c r="I31" s="87"/>
      <c r="J31" s="102"/>
      <c r="K31" s="99"/>
      <c r="L31" s="99"/>
      <c r="M31" s="99"/>
      <c r="N31" s="99"/>
      <c r="O31" s="99"/>
    </row>
    <row r="32" spans="1:15" ht="13.8" thickBot="1" x14ac:dyDescent="0.3">
      <c r="A32" s="14"/>
      <c r="B32" s="25"/>
      <c r="C32" s="103" t="s">
        <v>46</v>
      </c>
      <c r="D32" s="103"/>
      <c r="E32" s="103"/>
      <c r="F32" s="103"/>
      <c r="G32" s="103"/>
      <c r="H32" s="104">
        <f>H29-H30-H31</f>
        <v>0</v>
      </c>
      <c r="I32" s="104"/>
      <c r="J32" s="105"/>
      <c r="K32" s="99"/>
      <c r="L32" s="99"/>
      <c r="M32" s="99"/>
      <c r="N32" s="99"/>
      <c r="O32" s="99"/>
    </row>
    <row r="33" spans="2:16" ht="13.8" thickTop="1" x14ac:dyDescent="0.25"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</row>
    <row r="34" spans="2:16" ht="21.6" customHeight="1" x14ac:dyDescent="0.25">
      <c r="B34" s="74" t="s">
        <v>22</v>
      </c>
      <c r="C34" s="75"/>
      <c r="D34" s="75"/>
      <c r="E34" s="75"/>
      <c r="F34" s="75"/>
      <c r="G34" s="75"/>
      <c r="H34" s="76"/>
      <c r="I34" s="26"/>
      <c r="J34" s="27"/>
      <c r="K34" s="56" t="s">
        <v>21</v>
      </c>
      <c r="L34" s="65"/>
      <c r="M34" s="65"/>
      <c r="N34" s="64">
        <f>H29</f>
        <v>0</v>
      </c>
      <c r="O34" s="64"/>
    </row>
    <row r="35" spans="2:16" ht="14.4" customHeight="1" x14ac:dyDescent="0.25">
      <c r="B35" s="42" t="s">
        <v>47</v>
      </c>
      <c r="C35" s="40"/>
      <c r="D35" s="40"/>
      <c r="E35" s="40"/>
      <c r="F35" s="40"/>
      <c r="G35" s="41"/>
      <c r="H35" s="4"/>
      <c r="I35" s="67"/>
      <c r="J35" s="68"/>
      <c r="K35" s="69"/>
      <c r="L35" s="69"/>
      <c r="M35" s="69"/>
      <c r="N35" s="69"/>
      <c r="O35" s="69"/>
    </row>
    <row r="36" spans="2:16" ht="14.4" customHeight="1" x14ac:dyDescent="0.25">
      <c r="B36" s="42" t="s">
        <v>48</v>
      </c>
      <c r="C36" s="40"/>
      <c r="D36" s="40"/>
      <c r="E36" s="40"/>
      <c r="F36" s="40"/>
      <c r="G36" s="41"/>
      <c r="H36" s="5">
        <f>1-H35</f>
        <v>1</v>
      </c>
      <c r="I36" s="67"/>
      <c r="J36" s="68"/>
      <c r="K36" s="70"/>
      <c r="L36" s="71"/>
      <c r="M36" s="71"/>
      <c r="N36" s="71"/>
      <c r="O36" s="72"/>
    </row>
    <row r="37" spans="2:16" ht="15.6" x14ac:dyDescent="0.25">
      <c r="B37" s="28"/>
      <c r="C37" s="29"/>
      <c r="D37" s="29"/>
      <c r="E37" s="29"/>
      <c r="F37" s="29"/>
      <c r="G37" s="29"/>
      <c r="H37" s="28"/>
      <c r="I37" s="68"/>
      <c r="J37" s="68"/>
      <c r="K37" s="73" t="s">
        <v>23</v>
      </c>
      <c r="L37" s="73"/>
      <c r="M37" s="73"/>
      <c r="N37" s="73" t="s">
        <v>24</v>
      </c>
      <c r="O37" s="73"/>
    </row>
    <row r="38" spans="2:16" ht="38.25" customHeight="1" x14ac:dyDescent="0.25">
      <c r="B38" s="55" t="s">
        <v>30</v>
      </c>
      <c r="C38" s="57"/>
      <c r="D38" s="57"/>
      <c r="E38" s="57"/>
      <c r="F38" s="57"/>
      <c r="G38" s="56"/>
      <c r="H38" s="1"/>
      <c r="I38" s="67"/>
      <c r="J38" s="68"/>
      <c r="K38" s="77">
        <f>((H32+H31)*H35)+H30-H38</f>
        <v>0</v>
      </c>
      <c r="L38" s="78"/>
      <c r="M38" s="79"/>
      <c r="N38" s="77">
        <f>((H32+H31)*H36)+H38</f>
        <v>0</v>
      </c>
      <c r="O38" s="79"/>
    </row>
    <row r="39" spans="2:16" ht="13.8" customHeight="1" x14ac:dyDescent="0.25"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</row>
    <row r="40" spans="2:16" ht="20.399999999999999" customHeight="1" x14ac:dyDescent="0.25">
      <c r="B40" s="61" t="s">
        <v>25</v>
      </c>
      <c r="C40" s="62"/>
      <c r="D40" s="62"/>
      <c r="E40" s="62"/>
      <c r="F40" s="62"/>
      <c r="G40" s="62"/>
      <c r="H40" s="63"/>
      <c r="I40" s="89"/>
      <c r="J40" s="90" t="s">
        <v>31</v>
      </c>
      <c r="K40" s="90"/>
      <c r="L40" s="90" t="s">
        <v>32</v>
      </c>
      <c r="M40" s="93"/>
      <c r="N40" s="90" t="s">
        <v>39</v>
      </c>
      <c r="O40" s="90"/>
    </row>
    <row r="41" spans="2:16" x14ac:dyDescent="0.25">
      <c r="B41" s="30"/>
      <c r="C41" s="71"/>
      <c r="D41" s="71"/>
      <c r="E41" s="72" t="s">
        <v>38</v>
      </c>
      <c r="F41" s="94"/>
      <c r="G41" s="70"/>
      <c r="H41" s="6">
        <v>3</v>
      </c>
      <c r="I41" s="89"/>
      <c r="J41" s="90"/>
      <c r="K41" s="90"/>
      <c r="L41" s="90"/>
      <c r="M41" s="93"/>
      <c r="N41" s="90"/>
      <c r="O41" s="90"/>
    </row>
    <row r="42" spans="2:16" x14ac:dyDescent="0.25">
      <c r="B42" s="18"/>
      <c r="C42" s="64">
        <f>E28</f>
        <v>0</v>
      </c>
      <c r="D42" s="64"/>
      <c r="E42" s="65" t="s">
        <v>36</v>
      </c>
      <c r="F42" s="65"/>
      <c r="G42" s="65"/>
      <c r="H42" s="65"/>
      <c r="I42" s="89"/>
      <c r="J42" s="87">
        <f>C42/H41</f>
        <v>0</v>
      </c>
      <c r="K42" s="87"/>
      <c r="L42" s="87">
        <f>C42/H41</f>
        <v>0</v>
      </c>
      <c r="M42" s="88"/>
      <c r="N42" s="90"/>
      <c r="O42" s="90"/>
    </row>
    <row r="43" spans="2:16" x14ac:dyDescent="0.25">
      <c r="B43" s="18"/>
      <c r="C43" s="64">
        <f>K38</f>
        <v>0</v>
      </c>
      <c r="D43" s="64"/>
      <c r="E43" s="65" t="s">
        <v>35</v>
      </c>
      <c r="F43" s="65"/>
      <c r="G43" s="65"/>
      <c r="H43" s="65"/>
      <c r="I43" s="89"/>
      <c r="J43" s="87">
        <f>C43/H41</f>
        <v>0</v>
      </c>
      <c r="K43" s="87"/>
      <c r="L43" s="87">
        <f>C43/H41</f>
        <v>0</v>
      </c>
      <c r="M43" s="88"/>
      <c r="N43" s="65"/>
      <c r="O43" s="65"/>
    </row>
    <row r="44" spans="2:16" x14ac:dyDescent="0.25">
      <c r="B44" s="18"/>
      <c r="C44" s="64">
        <f>N38</f>
        <v>0</v>
      </c>
      <c r="D44" s="64"/>
      <c r="E44" s="65" t="s">
        <v>34</v>
      </c>
      <c r="F44" s="65"/>
      <c r="G44" s="65"/>
      <c r="H44" s="65"/>
      <c r="I44" s="89"/>
      <c r="J44" s="87">
        <f>C44</f>
        <v>0</v>
      </c>
      <c r="K44" s="87"/>
      <c r="L44" s="91"/>
      <c r="M44" s="92"/>
      <c r="N44" s="65"/>
      <c r="O44" s="65"/>
    </row>
    <row r="45" spans="2:16" ht="13.8" x14ac:dyDescent="0.25">
      <c r="B45" s="18"/>
      <c r="C45" s="65" t="s">
        <v>33</v>
      </c>
      <c r="D45" s="65"/>
      <c r="E45" s="65"/>
      <c r="F45" s="65"/>
      <c r="G45" s="65"/>
      <c r="H45" s="65"/>
      <c r="I45" s="89"/>
      <c r="J45" s="80">
        <f>SUM(J42:K44)</f>
        <v>0</v>
      </c>
      <c r="K45" s="80"/>
      <c r="L45" s="80">
        <f>SUM(L42:M43)</f>
        <v>0</v>
      </c>
      <c r="M45" s="81"/>
      <c r="N45" s="82">
        <f>L45*(H41-1)</f>
        <v>0</v>
      </c>
      <c r="O45" s="82"/>
    </row>
    <row r="46" spans="2:16" x14ac:dyDescent="0.25">
      <c r="B46" s="18"/>
      <c r="C46" s="65" t="s">
        <v>37</v>
      </c>
      <c r="D46" s="65"/>
      <c r="E46" s="65"/>
      <c r="F46" s="65"/>
      <c r="G46" s="65"/>
      <c r="H46" s="65"/>
      <c r="I46" s="89"/>
      <c r="J46" s="83">
        <f>J45+(L45*(H41-1))</f>
        <v>0</v>
      </c>
      <c r="K46" s="84"/>
      <c r="L46" s="84"/>
      <c r="M46" s="85"/>
      <c r="N46" s="86"/>
      <c r="O46" s="86"/>
    </row>
    <row r="47" spans="2:16" x14ac:dyDescent="0.25">
      <c r="B47" s="31"/>
      <c r="C47" s="31"/>
      <c r="D47" s="31"/>
      <c r="E47" s="31"/>
      <c r="F47" s="31"/>
      <c r="G47" s="31"/>
      <c r="H47" s="31"/>
      <c r="I47" s="28"/>
      <c r="J47" s="31"/>
      <c r="K47" s="31"/>
      <c r="L47" s="31"/>
      <c r="M47" s="31"/>
      <c r="N47" s="31"/>
      <c r="O47" s="31"/>
    </row>
    <row r="48" spans="2:16" ht="15.6" x14ac:dyDescent="0.3">
      <c r="B48" s="31"/>
      <c r="C48" s="36" t="s">
        <v>58</v>
      </c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P48" s="32"/>
    </row>
    <row r="49" spans="2:15" ht="13.2" customHeight="1" x14ac:dyDescent="0.25">
      <c r="B49" s="31"/>
      <c r="C49" s="37" t="s">
        <v>59</v>
      </c>
      <c r="D49" s="37"/>
      <c r="E49" s="37"/>
      <c r="F49" s="37"/>
      <c r="G49" s="37"/>
      <c r="H49" s="37"/>
      <c r="I49" s="33" t="s">
        <v>57</v>
      </c>
      <c r="J49" s="34"/>
      <c r="K49" s="34"/>
      <c r="L49" s="34"/>
      <c r="M49" s="34"/>
      <c r="N49" s="34"/>
      <c r="O49" s="31"/>
    </row>
    <row r="50" spans="2:15" ht="33" customHeight="1" x14ac:dyDescent="0.25">
      <c r="B50" s="35" t="s">
        <v>56</v>
      </c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1"/>
      <c r="N50" s="31"/>
      <c r="O50" s="31"/>
    </row>
    <row r="51" spans="2:15" x14ac:dyDescent="0.25"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</row>
    <row r="52" spans="2:15" x14ac:dyDescent="0.25"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</row>
    <row r="53" spans="2:15" x14ac:dyDescent="0.25"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</row>
    <row r="54" spans="2:15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</row>
    <row r="55" spans="2:15" x14ac:dyDescent="0.25"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</row>
  </sheetData>
  <mergeCells count="143">
    <mergeCell ref="B8:E8"/>
    <mergeCell ref="F8:H8"/>
    <mergeCell ref="I8:L8"/>
    <mergeCell ref="M8:O8"/>
    <mergeCell ref="B9:D9"/>
    <mergeCell ref="F9:G9"/>
    <mergeCell ref="I9:K9"/>
    <mergeCell ref="M9:N9"/>
    <mergeCell ref="A3:O3"/>
    <mergeCell ref="C4:O4"/>
    <mergeCell ref="B6:O6"/>
    <mergeCell ref="B7:C7"/>
    <mergeCell ref="D7:H7"/>
    <mergeCell ref="I7:J7"/>
    <mergeCell ref="K7:O7"/>
    <mergeCell ref="B12:D12"/>
    <mergeCell ref="F12:G12"/>
    <mergeCell ref="I12:K12"/>
    <mergeCell ref="M12:N12"/>
    <mergeCell ref="B13:D13"/>
    <mergeCell ref="F13:G13"/>
    <mergeCell ref="I13:K13"/>
    <mergeCell ref="M13:N13"/>
    <mergeCell ref="B10:D10"/>
    <mergeCell ref="F10:G10"/>
    <mergeCell ref="I10:K10"/>
    <mergeCell ref="M10:N10"/>
    <mergeCell ref="B11:D11"/>
    <mergeCell ref="F11:G11"/>
    <mergeCell ref="I11:K11"/>
    <mergeCell ref="M11:N11"/>
    <mergeCell ref="B16:D16"/>
    <mergeCell ref="F16:G16"/>
    <mergeCell ref="I16:K16"/>
    <mergeCell ref="M16:N16"/>
    <mergeCell ref="B17:D17"/>
    <mergeCell ref="F17:G17"/>
    <mergeCell ref="I17:K17"/>
    <mergeCell ref="M17:N17"/>
    <mergeCell ref="B14:D14"/>
    <mergeCell ref="F14:G14"/>
    <mergeCell ref="I14:K14"/>
    <mergeCell ref="M14:N14"/>
    <mergeCell ref="B15:E15"/>
    <mergeCell ref="F15:H15"/>
    <mergeCell ref="I15:L15"/>
    <mergeCell ref="M15:O15"/>
    <mergeCell ref="B18:D18"/>
    <mergeCell ref="F18:G18"/>
    <mergeCell ref="I18:K18"/>
    <mergeCell ref="M18:N18"/>
    <mergeCell ref="B20:C20"/>
    <mergeCell ref="F20:G20"/>
    <mergeCell ref="M20:N20"/>
    <mergeCell ref="B19:D19"/>
    <mergeCell ref="F19:G19"/>
    <mergeCell ref="I19:K19"/>
    <mergeCell ref="I26:K26"/>
    <mergeCell ref="M26:N26"/>
    <mergeCell ref="B25:D25"/>
    <mergeCell ref="F25:G25"/>
    <mergeCell ref="I25:K25"/>
    <mergeCell ref="M25:N25"/>
    <mergeCell ref="M19:N19"/>
    <mergeCell ref="B21:C21"/>
    <mergeCell ref="F24:G24"/>
    <mergeCell ref="M24:N24"/>
    <mergeCell ref="M23:N23"/>
    <mergeCell ref="M21:N21"/>
    <mergeCell ref="M22:N22"/>
    <mergeCell ref="I21:K21"/>
    <mergeCell ref="I23:K23"/>
    <mergeCell ref="F21:G21"/>
    <mergeCell ref="M28:O28"/>
    <mergeCell ref="B29:G29"/>
    <mergeCell ref="H29:J29"/>
    <mergeCell ref="K29:O32"/>
    <mergeCell ref="C30:G30"/>
    <mergeCell ref="H30:J30"/>
    <mergeCell ref="C31:G31"/>
    <mergeCell ref="H31:J31"/>
    <mergeCell ref="C32:G32"/>
    <mergeCell ref="H32:J32"/>
    <mergeCell ref="L45:M45"/>
    <mergeCell ref="N45:O45"/>
    <mergeCell ref="C46:H46"/>
    <mergeCell ref="J46:M46"/>
    <mergeCell ref="N46:O46"/>
    <mergeCell ref="C45:H45"/>
    <mergeCell ref="J45:K45"/>
    <mergeCell ref="J42:K42"/>
    <mergeCell ref="L42:M42"/>
    <mergeCell ref="I40:I46"/>
    <mergeCell ref="J40:K41"/>
    <mergeCell ref="N43:O44"/>
    <mergeCell ref="C44:D44"/>
    <mergeCell ref="E44:H44"/>
    <mergeCell ref="J44:K44"/>
    <mergeCell ref="L44:M44"/>
    <mergeCell ref="L40:M41"/>
    <mergeCell ref="C43:D43"/>
    <mergeCell ref="E43:H43"/>
    <mergeCell ref="J43:K43"/>
    <mergeCell ref="L43:M43"/>
    <mergeCell ref="N40:O42"/>
    <mergeCell ref="C41:D41"/>
    <mergeCell ref="E41:G41"/>
    <mergeCell ref="B39:O39"/>
    <mergeCell ref="I35:J38"/>
    <mergeCell ref="K35:O35"/>
    <mergeCell ref="K36:O36"/>
    <mergeCell ref="K37:M37"/>
    <mergeCell ref="N37:O37"/>
    <mergeCell ref="B33:O33"/>
    <mergeCell ref="B34:H34"/>
    <mergeCell ref="K34:M34"/>
    <mergeCell ref="N34:O34"/>
    <mergeCell ref="K38:M38"/>
    <mergeCell ref="N38:O38"/>
    <mergeCell ref="B50:L50"/>
    <mergeCell ref="C48:N48"/>
    <mergeCell ref="C49:H49"/>
    <mergeCell ref="B2:O2"/>
    <mergeCell ref="B27:D27"/>
    <mergeCell ref="F27:G27"/>
    <mergeCell ref="I27:K27"/>
    <mergeCell ref="M27:N27"/>
    <mergeCell ref="B28:D28"/>
    <mergeCell ref="I28:K28"/>
    <mergeCell ref="B35:G35"/>
    <mergeCell ref="B36:G36"/>
    <mergeCell ref="B22:D22"/>
    <mergeCell ref="B23:D23"/>
    <mergeCell ref="B24:D24"/>
    <mergeCell ref="F22:G22"/>
    <mergeCell ref="F23:G23"/>
    <mergeCell ref="B38:G38"/>
    <mergeCell ref="F28:H28"/>
    <mergeCell ref="B26:D26"/>
    <mergeCell ref="F26:G26"/>
    <mergeCell ref="B40:H40"/>
    <mergeCell ref="C42:D42"/>
    <mergeCell ref="E42:H42"/>
  </mergeCells>
  <phoneticPr fontId="4" type="noConversion"/>
  <hyperlinks>
    <hyperlink ref="I49" r:id="rId1"/>
  </hyperlinks>
  <pageMargins left="0.75" right="0.5" top="1" bottom="1" header="0.5" footer="0.5"/>
  <pageSetup scale="69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423ADEBBA3174984F9EACB407CFD6B" ma:contentTypeVersion="2" ma:contentTypeDescription="Create a new document." ma:contentTypeScope="" ma:versionID="2920e6cba1352e37d78ae9d39cffe68e">
  <xsd:schema xmlns:xsd="http://www.w3.org/2001/XMLSchema" xmlns:xs="http://www.w3.org/2001/XMLSchema" xmlns:p="http://schemas.microsoft.com/office/2006/metadata/properties" xmlns:ns2="f868ad59-de32-44d3-8aa9-0ba9bd2cd01e" targetNamespace="http://schemas.microsoft.com/office/2006/metadata/properties" ma:root="true" ma:fieldsID="44dadb86286ee1e2922e46bffee7df29" ns2:_="">
    <xsd:import namespace="f868ad59-de32-44d3-8aa9-0ba9bd2cd01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68ad59-de32-44d3-8aa9-0ba9bd2cd01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868ad59-de32-44d3-8aa9-0ba9bd2cd01e">
      <UserInfo>
        <DisplayName>Sonja Fuchs</DisplayName>
        <AccountId>9</AccountId>
        <AccountType/>
      </UserInfo>
      <UserInfo>
        <DisplayName>Wilfred Huot</DisplayName>
        <AccountId>10</AccountId>
        <AccountType/>
      </UserInfo>
      <UserInfo>
        <DisplayName>Crystal Schaunaman</DisplayName>
        <AccountId>11</AccountId>
        <AccountType/>
      </UserInfo>
      <UserInfo>
        <DisplayName>Randy Grueneich</DisplayName>
        <AccountId>12</AccountId>
        <AccountType/>
      </UserInfo>
      <UserInfo>
        <DisplayName>Joel Lemer</DisplayName>
        <AccountId>13</AccountId>
        <AccountType/>
      </UserInfo>
      <UserInfo>
        <DisplayName>Andrew Swenson</DisplayName>
        <AccountId>14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F1353E-819C-48C3-B597-73DC11E52F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68ad59-de32-44d3-8aa9-0ba9bd2cd0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EDB058-244D-41C6-8396-7A906F20A33D}">
  <ds:schemaRefs>
    <ds:schemaRef ds:uri="http://www.w3.org/XML/1998/namespace"/>
    <ds:schemaRef ds:uri="http://purl.org/dc/dcmitype/"/>
    <ds:schemaRef ds:uri="http://purl.org/dc/terms/"/>
    <ds:schemaRef ds:uri="http://schemas.microsoft.com/office/2006/metadata/properties"/>
    <ds:schemaRef ds:uri="f868ad59-de32-44d3-8aa9-0ba9bd2cd01e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C106A74-1D16-4250-8CDB-850BB4D3B2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Distribution</vt:lpstr>
    </vt:vector>
  </TitlesOfParts>
  <Company>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JENNA</dc:creator>
  <cp:lastModifiedBy>Jeanne Erickson</cp:lastModifiedBy>
  <cp:lastPrinted>2015-01-27T17:45:41Z</cp:lastPrinted>
  <dcterms:created xsi:type="dcterms:W3CDTF">2008-05-23T16:36:56Z</dcterms:created>
  <dcterms:modified xsi:type="dcterms:W3CDTF">2018-11-05T16:15:35Z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0x01010037423ADEBBA3174984F9EACB407CFD6B</vt:lpwstr>
  </property>
  <property fmtid="{D5CDD505-2E9C-101B-9397-08002B2CF9AE}" pid="3" name="IsMyDocuments">
    <vt:bool>true</vt:bool>
  </property>
  <property fmtid="{D5CDD505-2E9C-101B-9397-08002B2CF9AE}" pid="4" name="SharedWithUsers">
    <vt:lpwstr>9;#Sonja Fuchs;#10;#Wilfred Huot;#11;#Crystal Schaunaman;#12;#Randy Grueneich;#13;#Joel Lemer;#14;#Andrew Swenson</vt:lpwstr>
  </property>
</Properties>
</file>